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220" windowHeight="12285"/>
  </bookViews>
  <sheets>
    <sheet name="农村公路新改建" sheetId="1" r:id="rId1"/>
    <sheet name="Sheet1" sheetId="4" r:id="rId2"/>
  </sheets>
  <definedNames>
    <definedName name="_xlnm._FilterDatabase" localSheetId="0" hidden="1">农村公路新改建!$A$6:$R$10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<sst xmlns="http://schemas.openxmlformats.org/spreadsheetml/2006/main" count="59" uniqueCount="46">
  <si>
    <t>附件2</t>
  </si>
  <si>
    <t>连州市2026年农村公路新改建项目建设计划明细表</t>
  </si>
  <si>
    <t>序号</t>
  </si>
  <si>
    <t>地市</t>
  </si>
  <si>
    <t>县区</t>
  </si>
  <si>
    <t>项目名称</t>
  </si>
  <si>
    <t>项目类型</t>
  </si>
  <si>
    <t>路线编码</t>
  </si>
  <si>
    <t>起点桩号</t>
  </si>
  <si>
    <t>起点地名</t>
  </si>
  <si>
    <t>终点桩号</t>
  </si>
  <si>
    <t>终点地名</t>
  </si>
  <si>
    <t>路段建设里程
（公里）</t>
  </si>
  <si>
    <t>改建技术等级</t>
  </si>
  <si>
    <t>施工图批复总投资
（万元）</t>
  </si>
  <si>
    <t>施工图批复
建安费
（万元）</t>
  </si>
  <si>
    <t>施工图批复文号</t>
  </si>
  <si>
    <t>审批时间/
预计审批时间</t>
  </si>
  <si>
    <t>计划开工时间</t>
  </si>
  <si>
    <t>备注</t>
  </si>
  <si>
    <t>连州市
合计</t>
  </si>
  <si>
    <t>清远市</t>
  </si>
  <si>
    <t>连州市</t>
  </si>
  <si>
    <t>连州市Y750线K1+815-K2+885段大规模人口（1000人以上）自然村通双车道工程</t>
  </si>
  <si>
    <t>大规模人口（1000人以上）自然村通双车道</t>
  </si>
  <si>
    <t>Y750441882</t>
  </si>
  <si>
    <t>K1+815</t>
  </si>
  <si>
    <t>西岸石兰村</t>
  </si>
  <si>
    <t>K2+885</t>
  </si>
  <si>
    <t>西岸鹅江村</t>
  </si>
  <si>
    <t>四级</t>
  </si>
  <si>
    <t>/</t>
  </si>
  <si>
    <t>连州市X391线西江高山-龙潭渡口段县道提档升级工程</t>
  </si>
  <si>
    <t>县道提档升级（四级升三级）</t>
  </si>
  <si>
    <t>X391441882</t>
  </si>
  <si>
    <t>K10+000</t>
  </si>
  <si>
    <t>西江高山</t>
  </si>
  <si>
    <t>K27+919</t>
  </si>
  <si>
    <t>龙潭渡口</t>
  </si>
  <si>
    <t>三级</t>
  </si>
  <si>
    <t>连州市X814线龙坪麻步-保安大冲段县道提档升级工程</t>
  </si>
  <si>
    <t>X814441882</t>
  </si>
  <si>
    <t>K9+355</t>
  </si>
  <si>
    <t>龙坪麻步</t>
  </si>
  <si>
    <t>K21+134</t>
  </si>
  <si>
    <t>保安大冲村委会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</si>
</sst>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29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color rgb="FF000000"/>
      <name val="宋体"/>
      <charset val="134"/>
    </font>
    <font>
      <sz val="20"/>
      <color rgb="FF000000"/>
      <name val="仿宋_GB2312"/>
      <charset val="134"/>
    </font>
    <font>
      <sz val="20"/>
      <color theme="1"/>
      <name val="仿宋_GB2312"/>
      <charset val="134"/>
    </font>
    <font>
      <sz val="11"/>
      <name val="黑体"/>
      <charset val="134"/>
    </font>
    <font>
      <sz val="10"/>
      <name val="宋体"/>
      <charset val="134"/>
    </font>
    <font>
      <b/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Times New Roman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9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/>
    <xf numFmtId="0" fontId="28" fillId="0" borderId="0">
      <alignment vertical="center"/>
    </xf>
    <xf numFmtId="0" fontId="28" fillId="0" borderId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 applyProtection="1">
      <alignment horizontal="center" vertical="center" wrapText="1"/>
      <protection locked="0"/>
    </xf>
    <xf numFmtId="176" fontId="6" fillId="0" borderId="5" xfId="0" applyNumberFormat="1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普通_活用表_亿元表" xfId="49"/>
    <cellStyle name="常规_Sheet1_15" xfId="50"/>
    <cellStyle name="常规_Sheet1_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tabSelected="1" view="pageBreakPreview" zoomScaleNormal="100" workbookViewId="0">
      <selection activeCell="A2" sqref="A2:R2"/>
    </sheetView>
  </sheetViews>
  <sheetFormatPr defaultColWidth="9" defaultRowHeight="14.25"/>
  <cols>
    <col min="4" max="4" width="31.5" customWidth="1"/>
    <col min="5" max="5" width="27.125" customWidth="1"/>
    <col min="6" max="6" width="20.25" customWidth="1"/>
    <col min="11" max="11" width="13.25" customWidth="1"/>
    <col min="13" max="13" width="11.775" hidden="1" customWidth="1"/>
    <col min="14" max="14" width="11.5" hidden="1" customWidth="1"/>
    <col min="15" max="16" width="15.25" hidden="1" customWidth="1"/>
    <col min="17" max="17" width="12" customWidth="1"/>
    <col min="18" max="18" width="13.6333333333333" customWidth="1"/>
    <col min="19" max="21" width="9" hidden="1" customWidth="1"/>
  </cols>
  <sheetData>
    <row r="1" ht="13.5" customHeight="1" spans="1:18">
      <c r="A1" s="3" t="s">
        <v>0</v>
      </c>
    </row>
    <row r="2" ht="25.5" spans="1:18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</row>
    <row r="3" s="1" customFormat="1" spans="1:18">
      <c r="A3" s="6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8" t="s">
        <v>9</v>
      </c>
      <c r="I3" s="7" t="s">
        <v>10</v>
      </c>
      <c r="J3" s="8" t="s">
        <v>11</v>
      </c>
      <c r="K3" s="7" t="s">
        <v>12</v>
      </c>
      <c r="L3" s="7" t="s">
        <v>13</v>
      </c>
      <c r="M3" s="7" t="s">
        <v>14</v>
      </c>
      <c r="N3" s="7" t="s">
        <v>15</v>
      </c>
      <c r="O3" s="7" t="s">
        <v>16</v>
      </c>
      <c r="P3" s="8" t="s">
        <v>17</v>
      </c>
      <c r="Q3" s="7" t="s">
        <v>18</v>
      </c>
      <c r="R3" s="7" t="s">
        <v>19</v>
      </c>
    </row>
    <row r="4" spans="1:18">
      <c r="A4" s="6"/>
      <c r="B4" s="7"/>
      <c r="C4" s="7"/>
      <c r="D4" s="7"/>
      <c r="E4" s="7"/>
      <c r="F4" s="7"/>
      <c r="G4" s="7"/>
      <c r="H4" s="9"/>
      <c r="I4" s="7"/>
      <c r="J4" s="9"/>
      <c r="K4" s="7"/>
      <c r="L4" s="7"/>
      <c r="M4" s="7"/>
      <c r="N4" s="7"/>
      <c r="O4" s="7"/>
      <c r="P4" s="9"/>
      <c r="Q4" s="7"/>
      <c r="R4" s="7"/>
    </row>
    <row r="5" spans="1:18">
      <c r="A5" s="6"/>
      <c r="B5" s="7"/>
      <c r="C5" s="7"/>
      <c r="D5" s="7"/>
      <c r="E5" s="7"/>
      <c r="F5" s="7"/>
      <c r="G5" s="7"/>
      <c r="H5" s="9"/>
      <c r="I5" s="7"/>
      <c r="J5" s="9"/>
      <c r="K5" s="7"/>
      <c r="L5" s="7"/>
      <c r="M5" s="7"/>
      <c r="N5" s="7"/>
      <c r="O5" s="7"/>
      <c r="P5" s="9"/>
      <c r="Q5" s="7"/>
      <c r="R5" s="7"/>
    </row>
    <row r="6" spans="1:18">
      <c r="A6" s="6"/>
      <c r="B6" s="7"/>
      <c r="C6" s="7"/>
      <c r="D6" s="7"/>
      <c r="E6" s="7"/>
      <c r="F6" s="7"/>
      <c r="G6" s="7"/>
      <c r="H6" s="10"/>
      <c r="I6" s="7"/>
      <c r="J6" s="10"/>
      <c r="K6" s="7"/>
      <c r="L6" s="7"/>
      <c r="M6" s="7"/>
      <c r="N6" s="7"/>
      <c r="O6" s="7"/>
      <c r="P6" s="10"/>
      <c r="Q6" s="7"/>
      <c r="R6" s="7"/>
    </row>
    <row r="7" s="2" customFormat="1" ht="32" customHeight="1" spans="1:18">
      <c r="A7" s="11"/>
      <c r="B7" s="11"/>
      <c r="C7" s="12" t="s">
        <v>20</v>
      </c>
      <c r="D7" s="11"/>
      <c r="E7" s="13"/>
      <c r="F7" s="11"/>
      <c r="G7" s="11"/>
      <c r="H7" s="11"/>
      <c r="I7" s="11"/>
      <c r="J7" s="11"/>
      <c r="K7" s="12">
        <f>SUM(K8:K10)</f>
        <v>30.768</v>
      </c>
      <c r="L7" s="11"/>
      <c r="M7" s="14"/>
      <c r="N7" s="14"/>
      <c r="O7" s="14"/>
      <c r="P7" s="11"/>
      <c r="Q7" s="11"/>
      <c r="R7" s="11"/>
    </row>
    <row r="8" s="2" customFormat="1" ht="25.5" spans="1:18">
      <c r="A8" s="11">
        <v>1</v>
      </c>
      <c r="B8" s="11" t="s">
        <v>21</v>
      </c>
      <c r="C8" s="11" t="s">
        <v>22</v>
      </c>
      <c r="D8" s="11" t="s">
        <v>23</v>
      </c>
      <c r="E8" s="13" t="s">
        <v>24</v>
      </c>
      <c r="F8" s="11" t="s">
        <v>25</v>
      </c>
      <c r="G8" s="11" t="s">
        <v>26</v>
      </c>
      <c r="H8" s="11" t="s">
        <v>27</v>
      </c>
      <c r="I8" s="11" t="s">
        <v>28</v>
      </c>
      <c r="J8" s="11" t="s">
        <v>29</v>
      </c>
      <c r="K8" s="11">
        <v>1.07</v>
      </c>
      <c r="L8" s="11" t="s">
        <v>30</v>
      </c>
      <c r="M8" s="14" t="s">
        <v>31</v>
      </c>
      <c r="N8" s="14" t="s">
        <v>31</v>
      </c>
      <c r="O8" s="14" t="s">
        <v>31</v>
      </c>
      <c r="P8" s="11" t="s">
        <v>31</v>
      </c>
      <c r="Q8" s="11">
        <v>2026</v>
      </c>
      <c r="R8" s="11"/>
    </row>
    <row r="9" s="2" customFormat="1" ht="25.5" spans="1:18">
      <c r="A9" s="11">
        <v>2</v>
      </c>
      <c r="B9" s="11" t="s">
        <v>21</v>
      </c>
      <c r="C9" s="11" t="s">
        <v>22</v>
      </c>
      <c r="D9" s="11" t="s">
        <v>32</v>
      </c>
      <c r="E9" s="11" t="s">
        <v>33</v>
      </c>
      <c r="F9" s="11" t="s">
        <v>34</v>
      </c>
      <c r="G9" s="11" t="s">
        <v>35</v>
      </c>
      <c r="H9" s="11" t="s">
        <v>36</v>
      </c>
      <c r="I9" s="11" t="s">
        <v>37</v>
      </c>
      <c r="J9" s="11" t="s">
        <v>38</v>
      </c>
      <c r="K9" s="11">
        <v>17.919</v>
      </c>
      <c r="L9" s="11" t="s">
        <v>39</v>
      </c>
      <c r="M9" s="14" t="s">
        <v>31</v>
      </c>
      <c r="N9" s="14" t="s">
        <v>31</v>
      </c>
      <c r="O9" s="14" t="s">
        <v>31</v>
      </c>
      <c r="P9" s="11" t="s">
        <v>31</v>
      </c>
      <c r="Q9" s="11">
        <v>2026</v>
      </c>
      <c r="R9" s="11"/>
    </row>
    <row r="10" s="2" customFormat="1" ht="33" customHeight="1" spans="1:18">
      <c r="A10" s="11">
        <v>3</v>
      </c>
      <c r="B10" s="11" t="s">
        <v>21</v>
      </c>
      <c r="C10" s="11" t="s">
        <v>22</v>
      </c>
      <c r="D10" s="11" t="s">
        <v>40</v>
      </c>
      <c r="E10" s="11" t="s">
        <v>33</v>
      </c>
      <c r="F10" s="11" t="s">
        <v>41</v>
      </c>
      <c r="G10" s="11" t="s">
        <v>42</v>
      </c>
      <c r="H10" s="11" t="s">
        <v>43</v>
      </c>
      <c r="I10" s="11" t="s">
        <v>44</v>
      </c>
      <c r="J10" s="11" t="s">
        <v>45</v>
      </c>
      <c r="K10" s="11">
        <f>21.134-9.355</f>
        <v>11.779</v>
      </c>
      <c r="L10" s="11" t="s">
        <v>39</v>
      </c>
      <c r="M10" s="14"/>
      <c r="N10" s="14"/>
      <c r="O10" s="14"/>
      <c r="P10" s="11"/>
      <c r="Q10" s="11">
        <v>2026</v>
      </c>
      <c r="R10" s="11"/>
    </row>
  </sheetData>
  <sheetProtection formatCells="0" insertHyperlinks="0" autoFilter="0"/>
  <autoFilter xmlns:etc="http://www.wps.cn/officeDocument/2017/etCustomData" ref="A6:R10" etc:filterBottomFollowUsedRange="0">
    <extLst/>
  </autoFilter>
  <mergeCells count="19">
    <mergeCell ref="A2:R2"/>
    <mergeCell ref="A3:A6"/>
    <mergeCell ref="B3:B6"/>
    <mergeCell ref="C3:C6"/>
    <mergeCell ref="D3:D6"/>
    <mergeCell ref="E3:E6"/>
    <mergeCell ref="F3:F6"/>
    <mergeCell ref="G3:G6"/>
    <mergeCell ref="H3:H6"/>
    <mergeCell ref="I3:I6"/>
    <mergeCell ref="J3:J6"/>
    <mergeCell ref="K3:K6"/>
    <mergeCell ref="L3:L6"/>
    <mergeCell ref="M3:M6"/>
    <mergeCell ref="N3:N6"/>
    <mergeCell ref="O3:O6"/>
    <mergeCell ref="P3:P6"/>
    <mergeCell ref="Q3:Q6"/>
    <mergeCell ref="R3:R6"/>
  </mergeCells>
  <pageMargins left="0.118055555555556" right="0.235416666666667" top="0.751388888888889" bottom="0.751388888888889" header="0.297916666666667" footer="0.297916666666667"/>
  <pageSetup paperSize="9" scale="76" orientation="landscape" horizontalDpi="600"/>
  <headerFooter/>
  <colBreaks count="1" manualBreakCount="1">
    <brk id="18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P17" sqref="P17"/>
    </sheetView>
  </sheetViews>
  <sheetFormatPr defaultColWidth="9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WWO_wpscloud_20250326182429-11448cd808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农村公路新改建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user</cp:lastModifiedBy>
  <dcterms:created xsi:type="dcterms:W3CDTF">2023-05-17T19:15:00Z</dcterms:created>
  <dcterms:modified xsi:type="dcterms:W3CDTF">2026-05-15T15:58:00Z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2052-12.1.2.23578</vt:lpwstr>
  </property>
  <property fmtid="{D5CDD505-2E9C-101B-9397-08002B2CF9AE}" pid="3" name="ICV">
    <vt:lpwstr>F4F72D0D5B68A3B808D2066A76940ADF_43</vt:lpwstr>
  </property>
</Properties>
</file>