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s>
  <externalReferences>
    <externalReference r:id="rId3"/>
    <externalReference r:id="rId4"/>
    <externalReference r:id="rId5"/>
  </externalReferences>
  <definedNames>
    <definedName name="_xlnm._FilterDatabase" localSheetId="0" hidden="1">Sheet1!$A$1:$I$51</definedName>
    <definedName name="_xlnm.Print_Titles" localSheetId="0">Sheet1!$1:$2</definedName>
  </definedNames>
  <calcPr calcId="144525"/>
</workbook>
</file>

<file path=xl/sharedStrings.xml><?xml version="1.0" encoding="utf-8"?>
<sst xmlns="http://schemas.openxmlformats.org/spreadsheetml/2006/main" count="110" uniqueCount="79">
  <si>
    <t>2026年广东省连州市赴高校设点面向社会公开招聘编制教师拟聘用人员名单</t>
  </si>
  <si>
    <t>序号</t>
  </si>
  <si>
    <t>姓名</t>
  </si>
  <si>
    <t>岗位名称</t>
  </si>
  <si>
    <t>岗位代码</t>
  </si>
  <si>
    <t>学历</t>
  </si>
  <si>
    <t>学位</t>
  </si>
  <si>
    <t>毕业院校</t>
  </si>
  <si>
    <t>专业</t>
  </si>
  <si>
    <t>拟聘用单位</t>
  </si>
  <si>
    <t>王萌</t>
  </si>
  <si>
    <t>汉语言文学（师范）</t>
  </si>
  <si>
    <t>雷丽雯</t>
  </si>
  <si>
    <t>谭芳</t>
  </si>
  <si>
    <t>汉语言文学</t>
  </si>
  <si>
    <t>陈心雨</t>
  </si>
  <si>
    <t>汉语国际教育</t>
  </si>
  <si>
    <t>程浩驰</t>
  </si>
  <si>
    <t>数学与应用数学（师范）</t>
  </si>
  <si>
    <t>朱华婷</t>
  </si>
  <si>
    <t>数学与应用数学</t>
  </si>
  <si>
    <t>王亚林</t>
  </si>
  <si>
    <t>谢海媚</t>
  </si>
  <si>
    <t>英语（师范）</t>
  </si>
  <si>
    <t>李叶</t>
  </si>
  <si>
    <t>英语</t>
  </si>
  <si>
    <t>朱莉</t>
  </si>
  <si>
    <t>物理学</t>
  </si>
  <si>
    <t>缪婷婷</t>
  </si>
  <si>
    <t>物理学（师范）</t>
  </si>
  <si>
    <t>李金凤</t>
  </si>
  <si>
    <t>化学</t>
  </si>
  <si>
    <t>刘艳</t>
  </si>
  <si>
    <t>思想政治教育</t>
  </si>
  <si>
    <t>朱海婷</t>
  </si>
  <si>
    <t>施永晶</t>
  </si>
  <si>
    <t>刘美娴</t>
  </si>
  <si>
    <t>历史学（师范）</t>
  </si>
  <si>
    <t>李琳</t>
  </si>
  <si>
    <t>历史学</t>
  </si>
  <si>
    <t>廖郅燊</t>
  </si>
  <si>
    <t>地理科学</t>
  </si>
  <si>
    <t>曾婷</t>
  </si>
  <si>
    <t>徐晗</t>
  </si>
  <si>
    <t>聂瑞婷</t>
  </si>
  <si>
    <t>陈健欣</t>
  </si>
  <si>
    <t>徐熔霞</t>
  </si>
  <si>
    <t>陈宣煌</t>
  </si>
  <si>
    <t>郭娟</t>
  </si>
  <si>
    <t>陈嫣如</t>
  </si>
  <si>
    <t>胡晓娟</t>
  </si>
  <si>
    <t>陈依琳</t>
  </si>
  <si>
    <t>王嘉</t>
  </si>
  <si>
    <t>学科教学（化学）</t>
  </si>
  <si>
    <t>詹雨欣</t>
  </si>
  <si>
    <t>生物科学</t>
  </si>
  <si>
    <t>林喜琪</t>
  </si>
  <si>
    <t>申晨夕</t>
  </si>
  <si>
    <t>黄晓琳</t>
  </si>
  <si>
    <t>罗颖</t>
  </si>
  <si>
    <t>杨雪</t>
  </si>
  <si>
    <t>李思怡</t>
  </si>
  <si>
    <t>马克思主义理论</t>
  </si>
  <si>
    <t>刘俞彤</t>
  </si>
  <si>
    <t>特殊教育</t>
  </si>
  <si>
    <t>陈春玲</t>
  </si>
  <si>
    <t>王婷</t>
  </si>
  <si>
    <t>教育康复学</t>
  </si>
  <si>
    <t>吴悠</t>
  </si>
  <si>
    <t>唐佳铧</t>
  </si>
  <si>
    <t>黄钦</t>
  </si>
  <si>
    <t>余伊天</t>
  </si>
  <si>
    <t>郭亿</t>
  </si>
  <si>
    <t>陈少惠</t>
  </si>
  <si>
    <t>吴锦榆</t>
  </si>
  <si>
    <t>刘舒怡</t>
  </si>
  <si>
    <t>李文宇</t>
  </si>
  <si>
    <t>钟晴</t>
  </si>
  <si>
    <t>李维娜</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</si>
</sst>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_ "/>
  </numFmts>
  <fonts count="26">
    <font>
      <sz val="11"/>
      <color theme="1"/>
      <name val="宋体"/>
      <charset val="134"/>
      <scheme val="minor"/>
    </font>
    <font>
      <sz val="14"/>
      <color theme="1"/>
      <name val="仿宋_GB2312"/>
      <charset val="134"/>
    </font>
    <font>
      <sz val="14"/>
      <name val="仿宋_GB2312"/>
      <charset val="134"/>
    </font>
    <font>
      <sz val="11"/>
      <name val="宋体"/>
      <charset val="134"/>
      <scheme val="minor"/>
    </font>
    <font>
      <b/>
      <sz val="16"/>
      <color theme="1"/>
      <name val="仿宋_GB2312"/>
      <charset val="134"/>
    </font>
    <font>
      <b/>
      <sz val="14"/>
      <color theme="1"/>
      <name val="仿宋_GB2312"/>
      <charset val="134"/>
    </font>
    <font>
      <sz val="12"/>
      <name val="宋体"/>
      <charset val="134"/>
    </font>
    <font>
      <b/>
      <sz val="15"/>
      <color theme="3"/>
      <name val="宋体"/>
      <charset val="134"/>
      <scheme val="minor"/>
    </font>
    <font>
      <sz val="11"/>
      <color rgb="FF3F3F76"/>
      <name val="宋体"/>
      <charset val="0"/>
      <scheme val="minor"/>
    </font>
    <font>
      <b/>
      <sz val="11"/>
      <color rgb="FFFA7D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8"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4" applyNumberFormat="0" applyFont="0" applyAlignment="0" applyProtection="0">
      <alignment vertical="center"/>
    </xf>
    <xf numFmtId="0" fontId="11" fillId="19"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7" fillId="0" borderId="2" applyNumberFormat="0" applyFill="0" applyAlignment="0" applyProtection="0">
      <alignment vertical="center"/>
    </xf>
    <xf numFmtId="0" fontId="18" fillId="0" borderId="2" applyNumberFormat="0" applyFill="0" applyAlignment="0" applyProtection="0">
      <alignment vertical="center"/>
    </xf>
    <xf numFmtId="0" fontId="11" fillId="6" borderId="0" applyNumberFormat="0" applyBorder="0" applyAlignment="0" applyProtection="0">
      <alignment vertical="center"/>
    </xf>
    <xf numFmtId="0" fontId="15" fillId="0" borderId="8" applyNumberFormat="0" applyFill="0" applyAlignment="0" applyProtection="0">
      <alignment vertical="center"/>
    </xf>
    <xf numFmtId="0" fontId="11" fillId="18" borderId="0" applyNumberFormat="0" applyBorder="0" applyAlignment="0" applyProtection="0">
      <alignment vertical="center"/>
    </xf>
    <xf numFmtId="0" fontId="14" fillId="3" borderId="5" applyNumberFormat="0" applyAlignment="0" applyProtection="0">
      <alignment vertical="center"/>
    </xf>
    <xf numFmtId="0" fontId="9" fillId="3" borderId="3" applyNumberFormat="0" applyAlignment="0" applyProtection="0">
      <alignment vertical="center"/>
    </xf>
    <xf numFmtId="0" fontId="24" fillId="21" borderId="9" applyNumberFormat="0" applyAlignment="0" applyProtection="0">
      <alignment vertical="center"/>
    </xf>
    <xf numFmtId="0" fontId="10" fillId="24" borderId="0" applyNumberFormat="0" applyBorder="0" applyAlignment="0" applyProtection="0">
      <alignment vertical="center"/>
    </xf>
    <xf numFmtId="0" fontId="11" fillId="27" borderId="0" applyNumberFormat="0" applyBorder="0" applyAlignment="0" applyProtection="0">
      <alignment vertical="center"/>
    </xf>
    <xf numFmtId="0" fontId="17" fillId="0" borderId="6" applyNumberFormat="0" applyFill="0" applyAlignment="0" applyProtection="0">
      <alignment vertical="center"/>
    </xf>
    <xf numFmtId="0" fontId="19" fillId="0" borderId="7" applyNumberFormat="0" applyFill="0" applyAlignment="0" applyProtection="0">
      <alignment vertical="center"/>
    </xf>
    <xf numFmtId="0" fontId="23" fillId="20" borderId="0" applyNumberFormat="0" applyBorder="0" applyAlignment="0" applyProtection="0">
      <alignment vertical="center"/>
    </xf>
    <xf numFmtId="0" fontId="13" fillId="12" borderId="0" applyNumberFormat="0" applyBorder="0" applyAlignment="0" applyProtection="0">
      <alignment vertical="center"/>
    </xf>
    <xf numFmtId="0" fontId="10" fillId="11" borderId="0" applyNumberFormat="0" applyBorder="0" applyAlignment="0" applyProtection="0">
      <alignment vertical="center"/>
    </xf>
    <xf numFmtId="0" fontId="11" fillId="26" borderId="0" applyNumberFormat="0" applyBorder="0" applyAlignment="0" applyProtection="0">
      <alignment vertical="center"/>
    </xf>
    <xf numFmtId="0" fontId="10" fillId="25" borderId="0" applyNumberFormat="0" applyBorder="0" applyAlignment="0" applyProtection="0">
      <alignment vertical="center"/>
    </xf>
    <xf numFmtId="0" fontId="10" fillId="30" borderId="0" applyNumberFormat="0" applyBorder="0" applyAlignment="0" applyProtection="0">
      <alignment vertical="center"/>
    </xf>
    <xf numFmtId="0" fontId="10" fillId="17" borderId="0" applyNumberFormat="0" applyBorder="0" applyAlignment="0" applyProtection="0">
      <alignment vertical="center"/>
    </xf>
    <xf numFmtId="0" fontId="10" fillId="29" borderId="0" applyNumberFormat="0" applyBorder="0" applyAlignment="0" applyProtection="0">
      <alignment vertical="center"/>
    </xf>
    <xf numFmtId="0" fontId="11" fillId="9" borderId="0" applyNumberFormat="0" applyBorder="0" applyAlignment="0" applyProtection="0">
      <alignment vertical="center"/>
    </xf>
    <xf numFmtId="0" fontId="11" fillId="15" borderId="0" applyNumberFormat="0" applyBorder="0" applyAlignment="0" applyProtection="0">
      <alignment vertical="center"/>
    </xf>
    <xf numFmtId="0" fontId="10" fillId="5" borderId="0" applyNumberFormat="0" applyBorder="0" applyAlignment="0" applyProtection="0">
      <alignment vertical="center"/>
    </xf>
    <xf numFmtId="0" fontId="10" fillId="23" borderId="0" applyNumberFormat="0" applyBorder="0" applyAlignment="0" applyProtection="0">
      <alignment vertical="center"/>
    </xf>
    <xf numFmtId="0" fontId="11" fillId="8" borderId="0" applyNumberFormat="0" applyBorder="0" applyAlignment="0" applyProtection="0">
      <alignment vertical="center"/>
    </xf>
    <xf numFmtId="0" fontId="10" fillId="14" borderId="0" applyNumberFormat="0" applyBorder="0" applyAlignment="0" applyProtection="0">
      <alignment vertical="center"/>
    </xf>
    <xf numFmtId="0" fontId="11" fillId="28" borderId="0" applyNumberFormat="0" applyBorder="0" applyAlignment="0" applyProtection="0">
      <alignment vertical="center"/>
    </xf>
    <xf numFmtId="0" fontId="11" fillId="22" borderId="0" applyNumberFormat="0" applyBorder="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cellStyleXfs>
  <cellXfs count="13">
    <xf numFmtId="0" fontId="0" fillId="0" borderId="0" xfId="0">
      <alignment vertical="center"/>
    </xf>
    <xf numFmtId="0" fontId="0" fillId="0" borderId="0" xfId="0" applyFont="1" applyFill="1">
      <alignment vertical="center"/>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ont="1" applyFill="1" applyAlignment="1">
      <alignment vertical="center"/>
    </xf>
    <xf numFmtId="0" fontId="3" fillId="0" borderId="0" xfId="0" applyFont="1" applyFill="1">
      <alignment vertical="center"/>
    </xf>
    <xf numFmtId="0" fontId="0" fillId="0" borderId="0" xfId="0" applyFont="1" applyFill="1" applyAlignment="1">
      <alignmen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431;&#38899;202512&#24320;&#22987;\&#25945;&#24072;&#25307;&#32856;-&#32771;&#23519;&#26448;&#26009;\2025&#24180;&#19979;&#21322;&#24180;&#24191;&#19996;&#30465;&#36830;&#24030;&#24066;&#36212;&#39640;&#26657;&#35774;&#28857;&#38754;&#21521;&#31038;&#20250;&#20844;&#24320;&#25307;&#32856;&#32534;&#21046;&#25945;&#24072;\&#36827;&#20837;&#20307;&#26816;&#20154;&#21592;&#21517;&#213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54;&#20107;&#24072;&#36164;&#32929;-&#27431;&#38899;\&#27431;&#38899;202512&#24320;&#22987;\&#25307;&#32856;&#24037;&#20316;\2026&#24180;&#24191;&#19996;&#30465;&#36830;&#24030;&#24066;&#36212;&#39640;&#26657;&#35774;&#28857;&#38754;&#21521;&#31038;&#20250;&#20844;&#24320;&#25307;&#32856;&#32534;&#21046;&#25945;&#24072;\&#32771;&#29983;&#20449;&#2468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25945;&#32946;&#23616;\Desktop\2026&#24180;&#38754;&#21521;&#31038;&#20250;&#20844;&#24320;&#25307;&#32856;&#26032;&#25945;&#24072;&#23703;&#20301;&#23433;&#25490;&#34920;&#65288;58&#6528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2">
          <cell r="B2" t="str">
            <v>姓名</v>
          </cell>
          <cell r="C2" t="str">
            <v>性别</v>
          </cell>
          <cell r="D2" t="str">
            <v>准考证号</v>
          </cell>
          <cell r="E2" t="str">
            <v>身份证号码</v>
          </cell>
          <cell r="F2" t="str">
            <v>出生日期</v>
          </cell>
          <cell r="G2" t="str">
            <v>身份证号</v>
          </cell>
          <cell r="H2" t="str">
            <v>联系电话</v>
          </cell>
          <cell r="I2" t="str">
            <v>岗位代码</v>
          </cell>
          <cell r="J2" t="str">
            <v>报考岗位</v>
          </cell>
          <cell r="K2" t="str">
            <v>人员类型</v>
          </cell>
          <cell r="L2" t="str">
            <v>报考专业</v>
          </cell>
          <cell r="M2" t="str">
            <v>民族</v>
          </cell>
          <cell r="N2" t="str">
            <v>政治面貌</v>
          </cell>
          <cell r="O2" t="str">
            <v>籍贯</v>
          </cell>
          <cell r="P2" t="str">
            <v>报考学历</v>
          </cell>
          <cell r="Q2" t="str">
            <v>报考学位</v>
          </cell>
          <cell r="R2" t="str">
            <v>毕业院校</v>
          </cell>
          <cell r="S2" t="str">
            <v>毕业时间</v>
          </cell>
          <cell r="T2" t="str">
            <v>联系电话</v>
          </cell>
          <cell r="U2" t="str">
            <v>笔试成绩单</v>
          </cell>
          <cell r="V2" t="str">
            <v>面试成绩</v>
          </cell>
          <cell r="W2" t="str">
            <v>综合成绩</v>
          </cell>
          <cell r="X2" t="str">
            <v>综合排名</v>
          </cell>
          <cell r="Y2" t="str">
            <v>是否进入体检</v>
          </cell>
        </row>
        <row r="3">
          <cell r="B3" t="str">
            <v>李雪</v>
          </cell>
          <cell r="C3" t="str">
            <v>女</v>
          </cell>
          <cell r="D3">
            <v>20251010108</v>
          </cell>
          <cell r="E3" t="str">
            <v>440221199809096226</v>
          </cell>
          <cell r="F3" t="str">
            <v>1998-09-09</v>
          </cell>
          <cell r="G3" t="str">
            <v>441625200401123028</v>
          </cell>
          <cell r="H3" t="str">
            <v>15718252004</v>
          </cell>
          <cell r="I3" t="str">
            <v>101</v>
          </cell>
          <cell r="J3" t="str">
            <v>高中语文教师</v>
          </cell>
          <cell r="K3" t="str">
            <v>社会人员</v>
          </cell>
          <cell r="L3" t="str">
            <v>汉语言文学(B050101)</v>
          </cell>
          <cell r="M3" t="str">
            <v>汉族</v>
          </cell>
          <cell r="N3" t="str">
            <v>共青团员</v>
          </cell>
          <cell r="O3" t="str">
            <v>广东省韶关市曲江区</v>
          </cell>
          <cell r="P3" t="str">
            <v>全日制本科</v>
          </cell>
          <cell r="Q3" t="str">
            <v>学士学位</v>
          </cell>
          <cell r="R3" t="str">
            <v>韩山师范学院</v>
          </cell>
          <cell r="S3" t="str">
            <v>2025-06-30</v>
          </cell>
          <cell r="T3" t="str">
            <v>18219088402</v>
          </cell>
          <cell r="U3">
            <v>86.49</v>
          </cell>
          <cell r="V3" t="str">
            <v>88.50</v>
          </cell>
          <cell r="W3">
            <v>87.696</v>
          </cell>
          <cell r="X3">
            <v>1</v>
          </cell>
          <cell r="Y3" t="str">
            <v>是</v>
          </cell>
        </row>
        <row r="4">
          <cell r="B4" t="str">
            <v>聂珊</v>
          </cell>
          <cell r="C4" t="str">
            <v>女</v>
          </cell>
          <cell r="D4">
            <v>20251010115</v>
          </cell>
          <cell r="E4" t="str">
            <v>430423200201202227</v>
          </cell>
          <cell r="F4" t="str">
            <v>2002-01-20</v>
          </cell>
          <cell r="G4" t="str">
            <v>441424200305102545</v>
          </cell>
          <cell r="H4" t="str">
            <v>13828530058</v>
          </cell>
          <cell r="I4" t="str">
            <v>101</v>
          </cell>
          <cell r="J4" t="str">
            <v>高中语文教师</v>
          </cell>
          <cell r="K4" t="str">
            <v>社会人员</v>
          </cell>
          <cell r="L4" t="str">
            <v>汉语言文学(B050101)</v>
          </cell>
          <cell r="M4" t="str">
            <v>汉族</v>
          </cell>
          <cell r="N4" t="str">
            <v>共青团员</v>
          </cell>
          <cell r="O4" t="str">
            <v>湖南省衡阳市衡山县</v>
          </cell>
          <cell r="P4" t="str">
            <v>全日制本科</v>
          </cell>
          <cell r="Q4" t="str">
            <v>学士学位</v>
          </cell>
          <cell r="R4" t="str">
            <v>衡阳师范学院南岳学院</v>
          </cell>
          <cell r="S4" t="str">
            <v>2025-06-30</v>
          </cell>
          <cell r="T4" t="str">
            <v>19577290852</v>
          </cell>
          <cell r="U4">
            <v>86.1</v>
          </cell>
          <cell r="V4" t="str">
            <v>87.80</v>
          </cell>
          <cell r="W4">
            <v>87.12</v>
          </cell>
          <cell r="X4">
            <v>2</v>
          </cell>
          <cell r="Y4" t="str">
            <v>是</v>
          </cell>
        </row>
        <row r="5">
          <cell r="B5" t="str">
            <v>蒋璇</v>
          </cell>
          <cell r="C5" t="str">
            <v>女</v>
          </cell>
          <cell r="D5">
            <v>20251020130</v>
          </cell>
          <cell r="E5" t="str">
            <v>431103200301120922</v>
          </cell>
          <cell r="F5" t="str">
            <v>2003-01-12</v>
          </cell>
          <cell r="G5" t="str">
            <v>450821200207252527</v>
          </cell>
          <cell r="H5" t="str">
            <v>18174895901</v>
          </cell>
          <cell r="I5" t="str">
            <v>102</v>
          </cell>
          <cell r="J5" t="str">
            <v>高中数学教师</v>
          </cell>
          <cell r="K5" t="str">
            <v>应届毕业生</v>
          </cell>
          <cell r="L5" t="str">
            <v>数学与应用数学(B070101)</v>
          </cell>
          <cell r="M5" t="str">
            <v>汉族</v>
          </cell>
          <cell r="N5" t="str">
            <v>共青团员</v>
          </cell>
          <cell r="O5" t="str">
            <v>湖南省永州市冷水滩区</v>
          </cell>
          <cell r="P5" t="str">
            <v>全日制本科</v>
          </cell>
          <cell r="Q5" t="str">
            <v>学士学位</v>
          </cell>
          <cell r="R5" t="str">
            <v>湖南科技学院</v>
          </cell>
          <cell r="S5" t="str">
            <v>2025-06-25</v>
          </cell>
          <cell r="T5" t="str">
            <v>18974669501</v>
          </cell>
          <cell r="U5">
            <v>84.74</v>
          </cell>
          <cell r="V5" t="str">
            <v>82.40</v>
          </cell>
          <cell r="W5">
            <v>83.336</v>
          </cell>
          <cell r="X5">
            <v>1</v>
          </cell>
          <cell r="Y5" t="str">
            <v>是</v>
          </cell>
        </row>
        <row r="6">
          <cell r="B6" t="str">
            <v>冯诚</v>
          </cell>
          <cell r="C6" t="str">
            <v>男</v>
          </cell>
          <cell r="D6">
            <v>20251020212</v>
          </cell>
          <cell r="E6" t="str">
            <v>431127200204086778</v>
          </cell>
          <cell r="F6" t="str">
            <v>2002-04-08</v>
          </cell>
          <cell r="G6" t="str">
            <v>360730200001122929</v>
          </cell>
          <cell r="H6" t="str">
            <v>19914701714</v>
          </cell>
          <cell r="I6" t="str">
            <v>102</v>
          </cell>
          <cell r="J6" t="str">
            <v>高中数学教师</v>
          </cell>
          <cell r="K6" t="str">
            <v>应届毕业生</v>
          </cell>
          <cell r="L6" t="str">
            <v>数学与应用数学(B070101)</v>
          </cell>
          <cell r="M6" t="str">
            <v>汉族</v>
          </cell>
          <cell r="N6" t="str">
            <v>共青团员</v>
          </cell>
          <cell r="O6" t="str">
            <v>湖南省永州市蓝山县</v>
          </cell>
          <cell r="P6" t="str">
            <v>全日制本科</v>
          </cell>
          <cell r="Q6" t="str">
            <v>学士学位</v>
          </cell>
          <cell r="R6" t="str">
            <v>湖南文理学院芙蓉学院</v>
          </cell>
          <cell r="S6" t="str">
            <v>2024-07-01</v>
          </cell>
          <cell r="T6" t="str">
            <v>18390605131</v>
          </cell>
          <cell r="U6">
            <v>79.72</v>
          </cell>
          <cell r="V6" t="str">
            <v>82.60</v>
          </cell>
          <cell r="W6">
            <v>81.448</v>
          </cell>
          <cell r="X6">
            <v>2</v>
          </cell>
          <cell r="Y6" t="str">
            <v>是</v>
          </cell>
        </row>
        <row r="7">
          <cell r="B7" t="str">
            <v>王佳庆</v>
          </cell>
          <cell r="C7" t="str">
            <v>男</v>
          </cell>
          <cell r="D7">
            <v>20251020207</v>
          </cell>
          <cell r="E7" t="str">
            <v>430426200212170119</v>
          </cell>
          <cell r="F7" t="str">
            <v>2002-12-17</v>
          </cell>
          <cell r="G7" t="str">
            <v>441826200202050011</v>
          </cell>
          <cell r="H7" t="str">
            <v>15119959233</v>
          </cell>
          <cell r="I7" t="str">
            <v>102</v>
          </cell>
          <cell r="J7" t="str">
            <v>高中数学教师</v>
          </cell>
          <cell r="K7" t="str">
            <v>社会人员</v>
          </cell>
          <cell r="L7" t="str">
            <v>数学与应用数学(B070101)</v>
          </cell>
          <cell r="M7" t="str">
            <v>汉族</v>
          </cell>
          <cell r="N7" t="str">
            <v>共青团员</v>
          </cell>
          <cell r="O7" t="str">
            <v>湖南省衡阳市祁东县</v>
          </cell>
          <cell r="P7" t="str">
            <v>全日制本科</v>
          </cell>
          <cell r="Q7" t="str">
            <v>学士学位</v>
          </cell>
          <cell r="R7" t="str">
            <v>湖南文理学院芙蓉学院</v>
          </cell>
          <cell r="S7" t="str">
            <v>2025-07-01</v>
          </cell>
          <cell r="T7" t="str">
            <v>18173471926</v>
          </cell>
          <cell r="U7">
            <v>80.9</v>
          </cell>
          <cell r="V7" t="str">
            <v>78.50</v>
          </cell>
          <cell r="W7">
            <v>79.46</v>
          </cell>
          <cell r="X7">
            <v>3</v>
          </cell>
          <cell r="Y7" t="str">
            <v>是</v>
          </cell>
        </row>
        <row r="8">
          <cell r="B8" t="str">
            <v>潘仲雯</v>
          </cell>
          <cell r="C8" t="str">
            <v>女</v>
          </cell>
          <cell r="D8">
            <v>20251020213</v>
          </cell>
          <cell r="E8" t="str">
            <v>441802200304277320</v>
          </cell>
          <cell r="F8" t="str">
            <v>2003-04-27</v>
          </cell>
          <cell r="G8" t="str">
            <v>44122420020124082X</v>
          </cell>
          <cell r="H8" t="str">
            <v>18318745620</v>
          </cell>
          <cell r="I8" t="str">
            <v>102</v>
          </cell>
          <cell r="J8" t="str">
            <v>高中数学教师</v>
          </cell>
          <cell r="K8" t="str">
            <v>社会人员</v>
          </cell>
          <cell r="L8" t="str">
            <v>数学与应用数学(B070101)</v>
          </cell>
          <cell r="M8" t="str">
            <v>汉族</v>
          </cell>
          <cell r="N8" t="str">
            <v>群众</v>
          </cell>
          <cell r="O8" t="str">
            <v>广东省清远市清新区</v>
          </cell>
          <cell r="P8" t="str">
            <v>全日制本科</v>
          </cell>
          <cell r="Q8" t="str">
            <v>学士学位</v>
          </cell>
          <cell r="R8" t="str">
            <v>岭南师范学院</v>
          </cell>
          <cell r="S8" t="str">
            <v>2025-06-20</v>
          </cell>
          <cell r="T8" t="str">
            <v>13413492276</v>
          </cell>
          <cell r="U8">
            <v>75.76</v>
          </cell>
          <cell r="V8" t="str">
            <v>80.30</v>
          </cell>
          <cell r="W8">
            <v>78.484</v>
          </cell>
          <cell r="X8">
            <v>4</v>
          </cell>
          <cell r="Y8" t="str">
            <v>是</v>
          </cell>
        </row>
        <row r="9">
          <cell r="B9" t="str">
            <v>石小龙</v>
          </cell>
          <cell r="C9" t="str">
            <v>男</v>
          </cell>
          <cell r="D9">
            <v>20251020224</v>
          </cell>
          <cell r="E9" t="str">
            <v>430124200010260053</v>
          </cell>
          <cell r="F9" t="str">
            <v>2000-10-26</v>
          </cell>
          <cell r="G9" t="str">
            <v>36078220010212302X</v>
          </cell>
          <cell r="H9" t="str">
            <v>18460319310</v>
          </cell>
          <cell r="I9" t="str">
            <v>102</v>
          </cell>
          <cell r="J9" t="str">
            <v>高中数学教师</v>
          </cell>
          <cell r="K9" t="str">
            <v>社会人员</v>
          </cell>
          <cell r="L9" t="str">
            <v>数学与应用数学(B070101)</v>
          </cell>
          <cell r="M9" t="str">
            <v>汉族</v>
          </cell>
          <cell r="N9" t="str">
            <v>共青团员</v>
          </cell>
          <cell r="O9" t="str">
            <v>湖南省长沙市宁乡县</v>
          </cell>
          <cell r="P9" t="str">
            <v>全日制本科</v>
          </cell>
          <cell r="Q9" t="str">
            <v>学士学位</v>
          </cell>
          <cell r="R9" t="str">
            <v>衡阳师范学院南岳学院</v>
          </cell>
          <cell r="S9" t="str">
            <v>2024-06-06</v>
          </cell>
          <cell r="T9" t="str">
            <v>13786131399</v>
          </cell>
          <cell r="U9">
            <v>71.55</v>
          </cell>
          <cell r="V9" t="str">
            <v>82.40</v>
          </cell>
          <cell r="W9">
            <v>78.06</v>
          </cell>
          <cell r="X9">
            <v>5</v>
          </cell>
          <cell r="Y9" t="str">
            <v>是</v>
          </cell>
        </row>
        <row r="10">
          <cell r="B10" t="str">
            <v>黄嘉慧</v>
          </cell>
          <cell r="C10" t="str">
            <v>女</v>
          </cell>
          <cell r="D10">
            <v>20251020216</v>
          </cell>
          <cell r="E10" t="str">
            <v>441323200311071042</v>
          </cell>
          <cell r="F10" t="str">
            <v>2003-11-07</v>
          </cell>
          <cell r="G10" t="str">
            <v>440921200108057455</v>
          </cell>
          <cell r="H10" t="str">
            <v>13432928859</v>
          </cell>
          <cell r="I10" t="str">
            <v>102</v>
          </cell>
          <cell r="J10" t="str">
            <v>高中数学教师</v>
          </cell>
          <cell r="K10" t="str">
            <v>应届毕业生</v>
          </cell>
          <cell r="L10" t="str">
            <v>数学与应用数学(B070101)</v>
          </cell>
          <cell r="M10" t="str">
            <v>汉族</v>
          </cell>
          <cell r="N10" t="str">
            <v>共青团员</v>
          </cell>
          <cell r="O10" t="str">
            <v>广东省惠州市惠东县</v>
          </cell>
          <cell r="P10" t="str">
            <v>全日制本科</v>
          </cell>
          <cell r="Q10" t="str">
            <v>学士学位</v>
          </cell>
          <cell r="R10" t="str">
            <v>韩山师范学院</v>
          </cell>
          <cell r="S10" t="str">
            <v>2025-06-30</v>
          </cell>
          <cell r="T10" t="str">
            <v>17169974714</v>
          </cell>
          <cell r="U10">
            <v>81.05</v>
          </cell>
          <cell r="V10" t="str">
            <v>75.10</v>
          </cell>
          <cell r="W10">
            <v>77.48</v>
          </cell>
          <cell r="X10">
            <v>6</v>
          </cell>
          <cell r="Y10" t="str">
            <v>是</v>
          </cell>
        </row>
        <row r="11">
          <cell r="B11" t="str">
            <v>吴泽廷</v>
          </cell>
          <cell r="C11" t="str">
            <v>男</v>
          </cell>
          <cell r="D11">
            <v>20251020129</v>
          </cell>
          <cell r="E11" t="str">
            <v>431224200211068654</v>
          </cell>
          <cell r="F11" t="str">
            <v>2002-11-06</v>
          </cell>
          <cell r="G11" t="str">
            <v>430626200208108743</v>
          </cell>
          <cell r="H11" t="str">
            <v>15616435103</v>
          </cell>
          <cell r="I11" t="str">
            <v>102</v>
          </cell>
          <cell r="J11" t="str">
            <v>高中数学教师</v>
          </cell>
          <cell r="K11" t="str">
            <v>社会人员</v>
          </cell>
          <cell r="L11" t="str">
            <v>数学与应用数学(B070101)</v>
          </cell>
          <cell r="M11" t="str">
            <v>汉族</v>
          </cell>
          <cell r="N11" t="str">
            <v>共青团员</v>
          </cell>
          <cell r="O11" t="str">
            <v>湖南省怀化市溆浦县</v>
          </cell>
          <cell r="P11" t="str">
            <v>全日制本科</v>
          </cell>
          <cell r="Q11" t="str">
            <v>学士学位</v>
          </cell>
          <cell r="R11" t="str">
            <v>湖南师范大学树达学院</v>
          </cell>
          <cell r="S11" t="str">
            <v>2025-06-22</v>
          </cell>
          <cell r="T11" t="str">
            <v>15084948503</v>
          </cell>
          <cell r="U11">
            <v>72.68</v>
          </cell>
          <cell r="V11" t="str">
            <v>77.80</v>
          </cell>
          <cell r="W11">
            <v>75.752</v>
          </cell>
          <cell r="X11">
            <v>7</v>
          </cell>
          <cell r="Y11" t="str">
            <v>是</v>
          </cell>
        </row>
        <row r="12">
          <cell r="B12" t="str">
            <v>李维娜</v>
          </cell>
          <cell r="C12" t="str">
            <v>女</v>
          </cell>
          <cell r="D12">
            <v>20251020210</v>
          </cell>
          <cell r="E12" t="str">
            <v>610481198612111044</v>
          </cell>
          <cell r="F12" t="str">
            <v>1986-12-11</v>
          </cell>
          <cell r="G12" t="str">
            <v>441882200307245756</v>
          </cell>
          <cell r="H12" t="str">
            <v>13798796805</v>
          </cell>
          <cell r="I12" t="str">
            <v>102</v>
          </cell>
          <cell r="J12" t="str">
            <v>高中数学教师</v>
          </cell>
          <cell r="K12" t="str">
            <v>社会人员</v>
          </cell>
          <cell r="L12" t="str">
            <v>数学与应用数学(B070101)</v>
          </cell>
          <cell r="M12" t="str">
            <v>汉族</v>
          </cell>
          <cell r="N12" t="str">
            <v>中共党员</v>
          </cell>
          <cell r="O12" t="str">
            <v>陕西省咸阳市兴平市</v>
          </cell>
          <cell r="P12" t="str">
            <v>全日制本科</v>
          </cell>
          <cell r="Q12" t="str">
            <v>学士学位</v>
          </cell>
          <cell r="R12" t="str">
            <v>咸阳师范学院</v>
          </cell>
          <cell r="S12" t="str">
            <v>2025-07-01</v>
          </cell>
          <cell r="T12" t="str">
            <v>15219090075</v>
          </cell>
          <cell r="U12">
            <v>76</v>
          </cell>
          <cell r="V12" t="str">
            <v>75.10</v>
          </cell>
          <cell r="W12">
            <v>75.46</v>
          </cell>
          <cell r="X12">
            <v>8</v>
          </cell>
          <cell r="Y12" t="str">
            <v>是</v>
          </cell>
        </row>
        <row r="13">
          <cell r="B13" t="str">
            <v>韦国源</v>
          </cell>
          <cell r="C13" t="str">
            <v>男</v>
          </cell>
          <cell r="D13">
            <v>20251020209</v>
          </cell>
          <cell r="E13" t="str">
            <v>440981200003186193</v>
          </cell>
          <cell r="F13" t="str">
            <v>2000-03-18</v>
          </cell>
        </row>
        <row r="13">
          <cell r="I13" t="str">
            <v>102</v>
          </cell>
          <cell r="J13" t="str">
            <v>高中数学教师</v>
          </cell>
          <cell r="K13" t="str">
            <v>应届毕业生</v>
          </cell>
          <cell r="L13" t="str">
            <v>数学与应用数学(B070101)</v>
          </cell>
          <cell r="M13" t="str">
            <v>汉族</v>
          </cell>
          <cell r="N13" t="str">
            <v>共青团员</v>
          </cell>
          <cell r="O13" t="str">
            <v>广东省茂名市高州市</v>
          </cell>
          <cell r="P13" t="str">
            <v>全日制本科</v>
          </cell>
          <cell r="Q13" t="str">
            <v>学士学位</v>
          </cell>
          <cell r="R13" t="str">
            <v>惠州学院</v>
          </cell>
          <cell r="S13" t="str">
            <v>2025-06-29</v>
          </cell>
          <cell r="T13" t="str">
            <v>13413363420</v>
          </cell>
          <cell r="U13">
            <v>84.69</v>
          </cell>
          <cell r="V13" t="str">
            <v>69.20</v>
          </cell>
          <cell r="W13">
            <v>75.396</v>
          </cell>
          <cell r="X13">
            <v>9</v>
          </cell>
          <cell r="Y13" t="str">
            <v>递补</v>
          </cell>
        </row>
        <row r="14">
          <cell r="B14" t="str">
            <v>丁小芳</v>
          </cell>
          <cell r="C14" t="str">
            <v>女</v>
          </cell>
          <cell r="D14">
            <v>20251030227</v>
          </cell>
          <cell r="E14" t="str">
            <v>362428199912257726</v>
          </cell>
          <cell r="F14" t="str">
            <v>1999-12-25</v>
          </cell>
          <cell r="G14" t="str">
            <v>441882200206012427</v>
          </cell>
          <cell r="H14" t="str">
            <v>13076650760</v>
          </cell>
          <cell r="I14" t="str">
            <v>103</v>
          </cell>
          <cell r="J14" t="str">
            <v>高中英语教师</v>
          </cell>
          <cell r="K14" t="str">
            <v>社会人员</v>
          </cell>
          <cell r="L14" t="str">
            <v>数学与应用数学(B070101)</v>
          </cell>
          <cell r="M14" t="str">
            <v>汉族</v>
          </cell>
          <cell r="N14" t="str">
            <v>群众</v>
          </cell>
          <cell r="O14" t="str">
            <v>江西省吉安市万安县</v>
          </cell>
          <cell r="P14" t="str">
            <v>全日制本科</v>
          </cell>
          <cell r="Q14" t="str">
            <v>学士学位</v>
          </cell>
          <cell r="R14" t="str">
            <v>赣南师范大学科技学院</v>
          </cell>
          <cell r="S14" t="str">
            <v>2025-06-30</v>
          </cell>
          <cell r="T14" t="str">
            <v>17746670914</v>
          </cell>
          <cell r="U14">
            <v>87.71</v>
          </cell>
          <cell r="V14" t="str">
            <v>85.70</v>
          </cell>
          <cell r="W14">
            <v>86.504</v>
          </cell>
          <cell r="X14">
            <v>1</v>
          </cell>
          <cell r="Y14" t="str">
            <v>是</v>
          </cell>
        </row>
        <row r="15">
          <cell r="B15" t="str">
            <v>娄志平</v>
          </cell>
          <cell r="C15" t="str">
            <v>女</v>
          </cell>
          <cell r="D15">
            <v>20251030304</v>
          </cell>
          <cell r="E15" t="str">
            <v>362502200006155020</v>
          </cell>
          <cell r="F15" t="str">
            <v>2000-06-15</v>
          </cell>
          <cell r="G15" t="str">
            <v>440582200210185120</v>
          </cell>
          <cell r="H15" t="str">
            <v>15889213003</v>
          </cell>
          <cell r="I15" t="str">
            <v>103</v>
          </cell>
          <cell r="J15" t="str">
            <v>高中英语教师</v>
          </cell>
          <cell r="K15" t="str">
            <v>应届毕业生</v>
          </cell>
          <cell r="L15" t="str">
            <v>英语(B050201)</v>
          </cell>
          <cell r="M15" t="str">
            <v>汉族</v>
          </cell>
          <cell r="N15" t="str">
            <v>共青团员</v>
          </cell>
          <cell r="O15" t="str">
            <v>江西省抚州市临川区</v>
          </cell>
          <cell r="P15" t="str">
            <v>全日制本科</v>
          </cell>
          <cell r="Q15" t="str">
            <v>学士学位</v>
          </cell>
          <cell r="R15" t="str">
            <v>江西科技师范大学</v>
          </cell>
          <cell r="S15" t="str">
            <v>2025-06-30</v>
          </cell>
          <cell r="T15" t="str">
            <v>15807949212</v>
          </cell>
          <cell r="U15">
            <v>84.82</v>
          </cell>
          <cell r="V15" t="str">
            <v>84.50</v>
          </cell>
          <cell r="W15">
            <v>84.628</v>
          </cell>
          <cell r="X15">
            <v>2</v>
          </cell>
          <cell r="Y15" t="str">
            <v>是</v>
          </cell>
        </row>
        <row r="16">
          <cell r="B16" t="str">
            <v>郭丽敏</v>
          </cell>
          <cell r="C16" t="str">
            <v>女</v>
          </cell>
          <cell r="D16">
            <v>20251030311</v>
          </cell>
          <cell r="E16" t="str">
            <v>360726199905220521</v>
          </cell>
          <cell r="F16" t="str">
            <v>1999-05-22</v>
          </cell>
          <cell r="G16" t="str">
            <v>530326199803024618</v>
          </cell>
          <cell r="H16" t="str">
            <v>13529172458</v>
          </cell>
          <cell r="I16" t="str">
            <v>103</v>
          </cell>
          <cell r="J16" t="str">
            <v>高中英语教师</v>
          </cell>
          <cell r="K16" t="str">
            <v>社会人员</v>
          </cell>
          <cell r="L16" t="str">
            <v>数学与应用数学(B070101)</v>
          </cell>
          <cell r="M16" t="str">
            <v>汉族</v>
          </cell>
          <cell r="N16" t="str">
            <v>共青团员</v>
          </cell>
          <cell r="O16" t="str">
            <v>江西省赣州市安远县</v>
          </cell>
          <cell r="P16" t="str">
            <v>全日制本科</v>
          </cell>
          <cell r="Q16" t="str">
            <v>学士学位</v>
          </cell>
          <cell r="R16" t="str">
            <v>井冈山大学</v>
          </cell>
          <cell r="S16" t="str">
            <v>2022-07-01</v>
          </cell>
          <cell r="T16" t="str">
            <v>18379849806</v>
          </cell>
          <cell r="U16">
            <v>86.26</v>
          </cell>
          <cell r="V16" t="str">
            <v>83.30</v>
          </cell>
          <cell r="W16">
            <v>84.484</v>
          </cell>
          <cell r="X16">
            <v>3</v>
          </cell>
          <cell r="Y16" t="str">
            <v>是</v>
          </cell>
        </row>
        <row r="17">
          <cell r="B17" t="str">
            <v>陈慧儿</v>
          </cell>
          <cell r="C17" t="str">
            <v>女</v>
          </cell>
          <cell r="D17">
            <v>20251030322</v>
          </cell>
          <cell r="E17" t="str">
            <v>441882200010205120</v>
          </cell>
          <cell r="F17" t="str">
            <v>2000-10-20</v>
          </cell>
        </row>
        <row r="17">
          <cell r="I17" t="str">
            <v>103</v>
          </cell>
          <cell r="J17" t="str">
            <v>高中英语教师</v>
          </cell>
          <cell r="K17" t="str">
            <v>社会人员</v>
          </cell>
        </row>
        <row r="17">
          <cell r="M17" t="str">
            <v>汉族</v>
          </cell>
          <cell r="N17" t="str">
            <v>共青团员</v>
          </cell>
          <cell r="O17" t="str">
            <v>广东省清远市连州市</v>
          </cell>
          <cell r="P17" t="str">
            <v>硕士研究生</v>
          </cell>
        </row>
        <row r="17">
          <cell r="R17" t="str">
            <v>广东外语外贸大学</v>
          </cell>
        </row>
        <row r="17">
          <cell r="T17" t="str">
            <v>19927459210</v>
          </cell>
          <cell r="U17">
            <v>81.24</v>
          </cell>
          <cell r="V17" t="str">
            <v>81.00</v>
          </cell>
          <cell r="W17">
            <v>81.096</v>
          </cell>
          <cell r="X17">
            <v>4</v>
          </cell>
          <cell r="Y17" t="str">
            <v>递补</v>
          </cell>
        </row>
        <row r="18">
          <cell r="B18" t="str">
            <v>戴洁</v>
          </cell>
          <cell r="C18" t="str">
            <v>女</v>
          </cell>
          <cell r="D18">
            <v>20251040408</v>
          </cell>
          <cell r="E18" t="str">
            <v>431027200209260020</v>
          </cell>
          <cell r="F18" t="str">
            <v>2002-09-26</v>
          </cell>
          <cell r="G18" t="str">
            <v>44122420031114402X</v>
          </cell>
          <cell r="H18" t="str">
            <v>18520001809</v>
          </cell>
          <cell r="I18" t="str">
            <v>104</v>
          </cell>
          <cell r="J18" t="str">
            <v>高中物理教师</v>
          </cell>
          <cell r="K18" t="str">
            <v>应届毕业生</v>
          </cell>
          <cell r="L18" t="str">
            <v>英语(B050201)</v>
          </cell>
          <cell r="M18" t="str">
            <v>汉族</v>
          </cell>
          <cell r="N18" t="str">
            <v>共青团员</v>
          </cell>
          <cell r="O18" t="str">
            <v>湖南省郴州市桂东县</v>
          </cell>
          <cell r="P18" t="str">
            <v>全日制本科</v>
          </cell>
          <cell r="Q18" t="str">
            <v>学士学位</v>
          </cell>
          <cell r="R18" t="str">
            <v>怀化学院</v>
          </cell>
          <cell r="S18" t="str">
            <v>2025-06-30</v>
          </cell>
          <cell r="T18" t="str">
            <v>19973560506</v>
          </cell>
          <cell r="U18">
            <v>89.08</v>
          </cell>
          <cell r="V18" t="str">
            <v>76.30</v>
          </cell>
          <cell r="W18">
            <v>81.412</v>
          </cell>
          <cell r="X18">
            <v>1</v>
          </cell>
          <cell r="Y18" t="str">
            <v>是</v>
          </cell>
        </row>
        <row r="19">
          <cell r="B19" t="str">
            <v>李坤烨</v>
          </cell>
          <cell r="C19" t="str">
            <v>女</v>
          </cell>
          <cell r="D19">
            <v>20251040403</v>
          </cell>
          <cell r="E19" t="str">
            <v>370306199912146440</v>
          </cell>
          <cell r="F19" t="str">
            <v>1999-12-14</v>
          </cell>
          <cell r="G19" t="str">
            <v>441881200202280620</v>
          </cell>
          <cell r="H19" t="str">
            <v>18819792852</v>
          </cell>
          <cell r="I19" t="str">
            <v>104</v>
          </cell>
          <cell r="J19" t="str">
            <v>高中物理教师</v>
          </cell>
          <cell r="K19" t="str">
            <v>应届毕业生</v>
          </cell>
          <cell r="L19" t="str">
            <v>英语(B050201)</v>
          </cell>
          <cell r="M19" t="str">
            <v>汉族</v>
          </cell>
          <cell r="N19" t="str">
            <v>中共党员</v>
          </cell>
          <cell r="O19" t="str">
            <v>山东省淄博市市辖区</v>
          </cell>
          <cell r="P19" t="str">
            <v>硕士研究生</v>
          </cell>
          <cell r="Q19" t="str">
            <v>学士学位</v>
          </cell>
          <cell r="R19" t="str">
            <v>香港城市大学</v>
          </cell>
          <cell r="S19" t="str">
            <v>2025-06-01</v>
          </cell>
          <cell r="T19" t="str">
            <v>15366761815</v>
          </cell>
          <cell r="U19">
            <v>71.97</v>
          </cell>
          <cell r="V19" t="str">
            <v>79.90</v>
          </cell>
          <cell r="W19">
            <v>76.728</v>
          </cell>
          <cell r="X19">
            <v>2</v>
          </cell>
          <cell r="Y19" t="str">
            <v>是</v>
          </cell>
        </row>
        <row r="20">
          <cell r="B20" t="str">
            <v>林深强</v>
          </cell>
          <cell r="C20" t="str">
            <v>男</v>
          </cell>
          <cell r="D20">
            <v>20251040406</v>
          </cell>
          <cell r="E20" t="str">
            <v>445381200209145110</v>
          </cell>
          <cell r="F20" t="str">
            <v>2002-09-14</v>
          </cell>
          <cell r="G20" t="str">
            <v>441424198607140512</v>
          </cell>
          <cell r="H20" t="str">
            <v>13590113415</v>
          </cell>
          <cell r="I20" t="str">
            <v>104</v>
          </cell>
          <cell r="J20" t="str">
            <v>高中物理教师</v>
          </cell>
          <cell r="K20" t="str">
            <v>应届毕业生</v>
          </cell>
          <cell r="L20" t="str">
            <v>学科教学硕士
（专业硕士）(A040113)</v>
          </cell>
          <cell r="M20" t="str">
            <v>汉族</v>
          </cell>
          <cell r="N20" t="str">
            <v>共青团员</v>
          </cell>
          <cell r="O20" t="str">
            <v>广东省云浮市罗定市</v>
          </cell>
          <cell r="P20" t="str">
            <v>全日制本科</v>
          </cell>
          <cell r="Q20" t="str">
            <v>硕士学位</v>
          </cell>
          <cell r="R20" t="str">
            <v>牡丹江师范学院</v>
          </cell>
          <cell r="S20" t="str">
            <v>2010-09-01</v>
          </cell>
          <cell r="T20" t="str">
            <v>19502078729</v>
          </cell>
          <cell r="U20">
            <v>77.21</v>
          </cell>
          <cell r="V20" t="str">
            <v>67.40</v>
          </cell>
          <cell r="W20">
            <v>71.324</v>
          </cell>
          <cell r="X20">
            <v>3</v>
          </cell>
          <cell r="Y20" t="str">
            <v>是</v>
          </cell>
        </row>
        <row r="21">
          <cell r="B21" t="str">
            <v>黎春意</v>
          </cell>
          <cell r="C21" t="str">
            <v>女</v>
          </cell>
          <cell r="D21">
            <v>20251050512</v>
          </cell>
          <cell r="E21" t="str">
            <v>440983200102086844</v>
          </cell>
          <cell r="F21" t="str">
            <v>2001-02-08</v>
          </cell>
          <cell r="G21" t="str">
            <v>431025199008240447</v>
          </cell>
          <cell r="H21" t="str">
            <v>19573502844</v>
          </cell>
          <cell r="I21" t="str">
            <v>105</v>
          </cell>
          <cell r="J21" t="str">
            <v>高中化学教师</v>
          </cell>
          <cell r="K21" t="str">
            <v>社会人员</v>
          </cell>
          <cell r="L21" t="str">
            <v>英语(B050201)</v>
          </cell>
          <cell r="M21" t="str">
            <v>汉族</v>
          </cell>
          <cell r="N21" t="str">
            <v>共青团员</v>
          </cell>
          <cell r="O21" t="str">
            <v>广东省茂名市信宜市</v>
          </cell>
          <cell r="P21" t="str">
            <v>全日制本科</v>
          </cell>
          <cell r="Q21" t="str">
            <v>学士学位</v>
          </cell>
          <cell r="R21" t="str">
            <v>岭南师范学院</v>
          </cell>
          <cell r="S21" t="str">
            <v>2014-06-20</v>
          </cell>
          <cell r="T21" t="str">
            <v>18127359498</v>
          </cell>
          <cell r="U21">
            <v>85.26</v>
          </cell>
          <cell r="V21" t="str">
            <v>79.70</v>
          </cell>
          <cell r="W21">
            <v>81.924</v>
          </cell>
          <cell r="X21">
            <v>1</v>
          </cell>
          <cell r="Y21" t="str">
            <v>是</v>
          </cell>
        </row>
        <row r="22">
          <cell r="B22" t="str">
            <v>晏静琪</v>
          </cell>
          <cell r="C22" t="str">
            <v>女</v>
          </cell>
          <cell r="D22">
            <v>20251050413</v>
          </cell>
          <cell r="E22" t="str">
            <v>441882200210080625</v>
          </cell>
          <cell r="F22" t="str">
            <v>2002-10-08</v>
          </cell>
          <cell r="G22" t="str">
            <v>440883200105180048</v>
          </cell>
          <cell r="H22" t="str">
            <v>15014018356</v>
          </cell>
          <cell r="I22" t="str">
            <v>105</v>
          </cell>
          <cell r="J22" t="str">
            <v>高中化学教师</v>
          </cell>
          <cell r="K22" t="str">
            <v>应届毕业生</v>
          </cell>
          <cell r="L22" t="str">
            <v>化学(B070301)</v>
          </cell>
          <cell r="M22" t="str">
            <v>汉族</v>
          </cell>
          <cell r="N22" t="str">
            <v>共青团员</v>
          </cell>
          <cell r="O22" t="str">
            <v>广东省佛山市南海区</v>
          </cell>
          <cell r="P22" t="str">
            <v>全日制本科</v>
          </cell>
          <cell r="Q22" t="str">
            <v>学士学位</v>
          </cell>
          <cell r="R22" t="str">
            <v>岭南师范学院</v>
          </cell>
          <cell r="S22" t="str">
            <v>2025-07-01</v>
          </cell>
          <cell r="T22" t="str">
            <v>18319890673</v>
          </cell>
          <cell r="U22">
            <v>81.59</v>
          </cell>
          <cell r="V22" t="str">
            <v>82.10</v>
          </cell>
          <cell r="W22">
            <v>81.896</v>
          </cell>
          <cell r="X22">
            <v>2</v>
          </cell>
          <cell r="Y22" t="str">
            <v>是</v>
          </cell>
        </row>
        <row r="23">
          <cell r="B23" t="str">
            <v>吴志龙</v>
          </cell>
          <cell r="C23" t="str">
            <v>男</v>
          </cell>
          <cell r="D23">
            <v>20251050418</v>
          </cell>
          <cell r="E23" t="str">
            <v>441581200110073011</v>
          </cell>
          <cell r="F23" t="str">
            <v>2001-10-07</v>
          </cell>
        </row>
        <row r="23">
          <cell r="I23" t="str">
            <v>105</v>
          </cell>
          <cell r="J23" t="str">
            <v>高中化学教师</v>
          </cell>
          <cell r="K23" t="str">
            <v>社会人员</v>
          </cell>
        </row>
        <row r="23">
          <cell r="M23" t="str">
            <v>汉族</v>
          </cell>
          <cell r="N23" t="str">
            <v>共青团员</v>
          </cell>
          <cell r="O23" t="str">
            <v>广东省汕尾市陆丰市</v>
          </cell>
          <cell r="P23" t="str">
            <v>全日制本科</v>
          </cell>
        </row>
        <row r="23">
          <cell r="R23" t="str">
            <v>嘉应学院</v>
          </cell>
        </row>
        <row r="23">
          <cell r="T23" t="str">
            <v>17876842246</v>
          </cell>
          <cell r="U23">
            <v>79.14</v>
          </cell>
          <cell r="V23" t="str">
            <v>82.10</v>
          </cell>
          <cell r="W23">
            <v>80.916</v>
          </cell>
          <cell r="X23">
            <v>3</v>
          </cell>
          <cell r="Y23" t="str">
            <v>是</v>
          </cell>
        </row>
        <row r="24">
          <cell r="B24" t="str">
            <v>李潞楠</v>
          </cell>
          <cell r="C24" t="str">
            <v>女</v>
          </cell>
          <cell r="D24">
            <v>20251060519</v>
          </cell>
          <cell r="E24" t="str">
            <v>441802200111140520</v>
          </cell>
          <cell r="F24" t="str">
            <v>2001-11-14</v>
          </cell>
          <cell r="G24" t="str">
            <v>440582199404065949</v>
          </cell>
          <cell r="H24" t="str">
            <v>13556455950</v>
          </cell>
          <cell r="I24" t="str">
            <v>106</v>
          </cell>
          <cell r="J24" t="str">
            <v>高中思想政治教师</v>
          </cell>
          <cell r="K24" t="str">
            <v>社会人员</v>
          </cell>
          <cell r="L24" t="str">
            <v>历史学(B060101)</v>
          </cell>
          <cell r="M24" t="str">
            <v>汉族</v>
          </cell>
          <cell r="N24" t="str">
            <v>共青团员</v>
          </cell>
          <cell r="O24" t="str">
            <v>广东省清远市清城区</v>
          </cell>
          <cell r="P24" t="str">
            <v>全日制本科</v>
          </cell>
          <cell r="Q24" t="str">
            <v>学士学位</v>
          </cell>
          <cell r="R24" t="str">
            <v>广州大学</v>
          </cell>
          <cell r="S24" t="str">
            <v>2016-06-30</v>
          </cell>
          <cell r="T24" t="str">
            <v>18938606465</v>
          </cell>
          <cell r="U24">
            <v>84.01</v>
          </cell>
          <cell r="V24" t="str">
            <v>85.90</v>
          </cell>
          <cell r="W24">
            <v>85.144</v>
          </cell>
          <cell r="X24">
            <v>1</v>
          </cell>
          <cell r="Y24" t="str">
            <v>是</v>
          </cell>
        </row>
        <row r="25">
          <cell r="B25" t="str">
            <v>林宝文</v>
          </cell>
          <cell r="C25" t="str">
            <v>男</v>
          </cell>
          <cell r="D25">
            <v>20251060528</v>
          </cell>
          <cell r="E25" t="str">
            <v>440981200203174250</v>
          </cell>
          <cell r="F25" t="str">
            <v>2002-03-17</v>
          </cell>
          <cell r="G25" t="str">
            <v>441882199705056023</v>
          </cell>
          <cell r="H25" t="str">
            <v>18200615882</v>
          </cell>
          <cell r="I25" t="str">
            <v>106</v>
          </cell>
          <cell r="J25" t="str">
            <v>高中思想政治教师</v>
          </cell>
          <cell r="K25" t="str">
            <v>应届毕业生</v>
          </cell>
          <cell r="L25" t="str">
            <v>化学(B070301)</v>
          </cell>
          <cell r="M25" t="str">
            <v>汉族</v>
          </cell>
          <cell r="N25" t="str">
            <v>共青团员</v>
          </cell>
          <cell r="O25" t="str">
            <v>广东省茂名市高州市</v>
          </cell>
          <cell r="P25" t="str">
            <v>全日制本科</v>
          </cell>
          <cell r="Q25" t="str">
            <v>学士学位</v>
          </cell>
          <cell r="R25" t="str">
            <v>岭南师范学院</v>
          </cell>
          <cell r="S25" t="str">
            <v>2021-06-21</v>
          </cell>
          <cell r="T25" t="str">
            <v>15766356459</v>
          </cell>
          <cell r="U25">
            <v>84.12</v>
          </cell>
          <cell r="V25" t="str">
            <v>81.00</v>
          </cell>
          <cell r="W25">
            <v>82.248</v>
          </cell>
          <cell r="X25">
            <v>2</v>
          </cell>
          <cell r="Y25" t="str">
            <v>是</v>
          </cell>
        </row>
        <row r="26">
          <cell r="B26" t="str">
            <v>王沛</v>
          </cell>
          <cell r="C26" t="str">
            <v>女</v>
          </cell>
          <cell r="D26">
            <v>20251060525</v>
          </cell>
          <cell r="E26" t="str">
            <v>441802200107201124</v>
          </cell>
          <cell r="F26" t="str">
            <v>2001-07-20</v>
          </cell>
        </row>
        <row r="26">
          <cell r="I26" t="str">
            <v>106</v>
          </cell>
          <cell r="J26" t="str">
            <v>高中思想政治教师</v>
          </cell>
          <cell r="K26" t="str">
            <v>社会人员</v>
          </cell>
        </row>
        <row r="26">
          <cell r="M26" t="str">
            <v>汉族</v>
          </cell>
          <cell r="N26" t="str">
            <v>共青团员</v>
          </cell>
          <cell r="O26" t="str">
            <v>广东省清远市清城区</v>
          </cell>
          <cell r="P26" t="str">
            <v>全日制本科</v>
          </cell>
        </row>
        <row r="26">
          <cell r="R26" t="str">
            <v>华南师范大学</v>
          </cell>
        </row>
        <row r="26">
          <cell r="T26" t="str">
            <v>18318691119</v>
          </cell>
          <cell r="U26">
            <v>76.64</v>
          </cell>
          <cell r="V26" t="str">
            <v>84.10</v>
          </cell>
          <cell r="W26">
            <v>81.116</v>
          </cell>
          <cell r="X26">
            <v>3</v>
          </cell>
          <cell r="Y26" t="str">
            <v>递补</v>
          </cell>
        </row>
        <row r="27">
          <cell r="B27" t="str">
            <v>朱炜程</v>
          </cell>
          <cell r="C27" t="str">
            <v>女</v>
          </cell>
          <cell r="D27">
            <v>20251070604</v>
          </cell>
          <cell r="E27" t="str">
            <v>441802200302043221</v>
          </cell>
          <cell r="F27" t="str">
            <v>2003-02-04</v>
          </cell>
          <cell r="G27" t="str">
            <v>430726200302264625</v>
          </cell>
          <cell r="H27" t="str">
            <v>18397391338</v>
          </cell>
          <cell r="I27" t="str">
            <v>107</v>
          </cell>
          <cell r="J27" t="str">
            <v>高中历史教师</v>
          </cell>
          <cell r="K27" t="str">
            <v>社会人员</v>
          </cell>
          <cell r="L27" t="str">
            <v>历史学(B060101)</v>
          </cell>
          <cell r="M27" t="str">
            <v>汉族</v>
          </cell>
          <cell r="N27" t="str">
            <v>共青团员</v>
          </cell>
          <cell r="O27" t="str">
            <v>广东省清远市清城区</v>
          </cell>
          <cell r="P27" t="str">
            <v>全日制本科</v>
          </cell>
          <cell r="Q27" t="str">
            <v>学士学位</v>
          </cell>
          <cell r="R27" t="str">
            <v>菏泽学院</v>
          </cell>
          <cell r="S27" t="str">
            <v>2025-06-25</v>
          </cell>
          <cell r="T27" t="str">
            <v>15307635520</v>
          </cell>
          <cell r="U27">
            <v>86.91</v>
          </cell>
          <cell r="V27" t="str">
            <v>89.90</v>
          </cell>
          <cell r="W27">
            <v>88.704</v>
          </cell>
          <cell r="X27">
            <v>1</v>
          </cell>
          <cell r="Y27" t="str">
            <v>是</v>
          </cell>
        </row>
        <row r="28">
          <cell r="B28" t="str">
            <v>曹贝贝</v>
          </cell>
          <cell r="C28" t="str">
            <v>女</v>
          </cell>
          <cell r="D28">
            <v>20251070608</v>
          </cell>
          <cell r="E28" t="str">
            <v>360825200201185443</v>
          </cell>
          <cell r="F28" t="str">
            <v>2002-01-18</v>
          </cell>
          <cell r="G28" t="str">
            <v>440983200308053247</v>
          </cell>
          <cell r="H28" t="str">
            <v>13652309865</v>
          </cell>
          <cell r="I28" t="str">
            <v>107</v>
          </cell>
          <cell r="J28" t="str">
            <v>高中历史教师</v>
          </cell>
          <cell r="K28" t="str">
            <v>应届毕业生</v>
          </cell>
          <cell r="L28" t="str">
            <v>历史学(B060101)</v>
          </cell>
          <cell r="M28" t="str">
            <v>汉族</v>
          </cell>
          <cell r="N28" t="str">
            <v>共青团员</v>
          </cell>
          <cell r="O28" t="str">
            <v>江西省吉安市永丰县</v>
          </cell>
          <cell r="P28" t="str">
            <v>全日制本科</v>
          </cell>
          <cell r="Q28" t="str">
            <v>学士学位</v>
          </cell>
          <cell r="R28" t="str">
            <v>赣南师范大学科技学院</v>
          </cell>
          <cell r="S28" t="str">
            <v>2025-06-30</v>
          </cell>
          <cell r="T28" t="str">
            <v>15770646935</v>
          </cell>
          <cell r="U28">
            <v>87.51</v>
          </cell>
          <cell r="V28" t="str">
            <v>84.70</v>
          </cell>
          <cell r="W28">
            <v>85.824</v>
          </cell>
          <cell r="X28">
            <v>2</v>
          </cell>
          <cell r="Y28" t="str">
            <v>是</v>
          </cell>
        </row>
        <row r="29">
          <cell r="B29" t="str">
            <v>陈雅玲</v>
          </cell>
          <cell r="C29" t="str">
            <v>女</v>
          </cell>
          <cell r="D29">
            <v>20251080610</v>
          </cell>
          <cell r="E29" t="str">
            <v>431121200205283767</v>
          </cell>
          <cell r="F29" t="str">
            <v>2002-05-28</v>
          </cell>
          <cell r="G29" t="str">
            <v>362422200312093526</v>
          </cell>
          <cell r="H29" t="str">
            <v>18279829617</v>
          </cell>
          <cell r="I29" t="str">
            <v>108</v>
          </cell>
          <cell r="J29" t="str">
            <v>高中地理教师</v>
          </cell>
          <cell r="K29" t="str">
            <v>社会人员</v>
          </cell>
          <cell r="L29" t="str">
            <v>历史学(B060101)</v>
          </cell>
          <cell r="M29" t="str">
            <v>汉族</v>
          </cell>
          <cell r="N29" t="str">
            <v>共青团员</v>
          </cell>
          <cell r="O29" t="str">
            <v>湖南省永州市祁阳县</v>
          </cell>
          <cell r="P29" t="str">
            <v>全日制本科</v>
          </cell>
          <cell r="Q29" t="str">
            <v>学士学位</v>
          </cell>
          <cell r="R29" t="str">
            <v>湖南师范大学</v>
          </cell>
          <cell r="S29" t="str">
            <v>2025-07-31</v>
          </cell>
          <cell r="T29" t="str">
            <v>17769266910</v>
          </cell>
          <cell r="U29">
            <v>91.14</v>
          </cell>
          <cell r="V29" t="str">
            <v>80.20</v>
          </cell>
          <cell r="W29">
            <v>84.576</v>
          </cell>
          <cell r="X29">
            <v>1</v>
          </cell>
          <cell r="Y29" t="str">
            <v>是</v>
          </cell>
        </row>
        <row r="30">
          <cell r="B30" t="str">
            <v>段吉英</v>
          </cell>
          <cell r="C30" t="str">
            <v>女</v>
          </cell>
          <cell r="D30">
            <v>20251080623</v>
          </cell>
          <cell r="E30" t="str">
            <v>431022200312123700</v>
          </cell>
          <cell r="F30" t="str">
            <v>2003-12-12</v>
          </cell>
          <cell r="G30" t="str">
            <v>440981200201286160</v>
          </cell>
          <cell r="H30" t="str">
            <v>13828624181</v>
          </cell>
          <cell r="I30" t="str">
            <v>108</v>
          </cell>
          <cell r="J30" t="str">
            <v>高中地理教师</v>
          </cell>
          <cell r="K30" t="str">
            <v>应届毕业生</v>
          </cell>
          <cell r="L30" t="str">
            <v>历史学(B060101)</v>
          </cell>
          <cell r="M30" t="str">
            <v>汉族</v>
          </cell>
          <cell r="N30" t="str">
            <v>共青团员</v>
          </cell>
          <cell r="O30" t="str">
            <v>湖南省郴州市宜章县</v>
          </cell>
          <cell r="P30" t="str">
            <v>全日制本科</v>
          </cell>
          <cell r="Q30" t="str">
            <v>学士学位</v>
          </cell>
          <cell r="R30" t="str">
            <v>湖南文理学院</v>
          </cell>
          <cell r="S30" t="str">
            <v>2025-06-30</v>
          </cell>
          <cell r="T30" t="str">
            <v>15573608326</v>
          </cell>
          <cell r="U30">
            <v>87.38</v>
          </cell>
          <cell r="V30" t="str">
            <v>80.70</v>
          </cell>
          <cell r="W30">
            <v>83.372</v>
          </cell>
          <cell r="X30">
            <v>2</v>
          </cell>
          <cell r="Y30" t="str">
            <v>是</v>
          </cell>
        </row>
        <row r="31">
          <cell r="B31" t="str">
            <v>胡可颖</v>
          </cell>
          <cell r="C31" t="str">
            <v>女</v>
          </cell>
          <cell r="D31">
            <v>20251080620</v>
          </cell>
          <cell r="E31" t="str">
            <v>441802200204050524</v>
          </cell>
          <cell r="F31" t="str">
            <v>2002-04-05</v>
          </cell>
          <cell r="G31" t="str">
            <v>441625200405052247</v>
          </cell>
          <cell r="H31" t="str">
            <v>15728238212</v>
          </cell>
          <cell r="I31" t="str">
            <v>108</v>
          </cell>
          <cell r="J31" t="str">
            <v>高中地理教师</v>
          </cell>
          <cell r="K31" t="str">
            <v>社会人员</v>
          </cell>
          <cell r="L31" t="str">
            <v>地理科学(B070501)</v>
          </cell>
          <cell r="M31" t="str">
            <v>汉族</v>
          </cell>
          <cell r="N31" t="str">
            <v>共青团员</v>
          </cell>
          <cell r="O31" t="str">
            <v>广东省清远市阳山县</v>
          </cell>
          <cell r="P31" t="str">
            <v>全日制本科</v>
          </cell>
          <cell r="Q31" t="str">
            <v>学士学位</v>
          </cell>
          <cell r="R31" t="str">
            <v>韶关学院</v>
          </cell>
          <cell r="S31" t="str">
            <v>2025-06-27</v>
          </cell>
          <cell r="T31" t="str">
            <v>18318387980</v>
          </cell>
          <cell r="U31">
            <v>76.69</v>
          </cell>
          <cell r="V31" t="str">
            <v>80.80</v>
          </cell>
          <cell r="W31">
            <v>79.156</v>
          </cell>
          <cell r="X31">
            <v>3</v>
          </cell>
          <cell r="Y31" t="str">
            <v>是</v>
          </cell>
        </row>
        <row r="32">
          <cell r="B32" t="str">
            <v>温景希</v>
          </cell>
          <cell r="C32" t="str">
            <v>男</v>
          </cell>
          <cell r="D32">
            <v>20251080630</v>
          </cell>
          <cell r="E32" t="str">
            <v>441802200009113091</v>
          </cell>
          <cell r="F32" t="str">
            <v>2000-09-11</v>
          </cell>
        </row>
        <row r="32">
          <cell r="I32" t="str">
            <v>108</v>
          </cell>
          <cell r="J32" t="str">
            <v>高中地理教师</v>
          </cell>
          <cell r="K32" t="str">
            <v>社会人员</v>
          </cell>
        </row>
        <row r="32">
          <cell r="M32" t="str">
            <v>汉族</v>
          </cell>
          <cell r="N32" t="str">
            <v>共青团员</v>
          </cell>
          <cell r="O32" t="str">
            <v>广东省清远市清新区</v>
          </cell>
          <cell r="P32" t="str">
            <v>全日制本科</v>
          </cell>
        </row>
        <row r="32">
          <cell r="R32" t="str">
            <v>岭南师范学院</v>
          </cell>
        </row>
        <row r="32">
          <cell r="T32" t="str">
            <v>18218211623</v>
          </cell>
          <cell r="U32">
            <v>71.7</v>
          </cell>
          <cell r="V32" t="str">
            <v>83.40</v>
          </cell>
          <cell r="W32">
            <v>78.72</v>
          </cell>
          <cell r="X32">
            <v>4</v>
          </cell>
          <cell r="Y32" t="str">
            <v>是</v>
          </cell>
        </row>
        <row r="33">
          <cell r="B33" t="str">
            <v>张子骏</v>
          </cell>
          <cell r="C33" t="str">
            <v>男</v>
          </cell>
          <cell r="D33">
            <v>20251091005</v>
          </cell>
          <cell r="E33" t="str">
            <v>441882200203080619</v>
          </cell>
          <cell r="F33" t="str">
            <v>2002-03-08</v>
          </cell>
          <cell r="G33" t="str">
            <v>441823199807178566</v>
          </cell>
          <cell r="H33" t="str">
            <v>13416563356</v>
          </cell>
          <cell r="I33" t="str">
            <v>109</v>
          </cell>
          <cell r="J33" t="str">
            <v>高中体育教师</v>
          </cell>
          <cell r="K33" t="str">
            <v>社会人员</v>
          </cell>
          <cell r="L33" t="str">
            <v>植物学(A071001)</v>
          </cell>
          <cell r="M33" t="str">
            <v>汉族</v>
          </cell>
          <cell r="N33" t="str">
            <v>共青团员</v>
          </cell>
          <cell r="O33" t="str">
            <v>广东省清远市连州市</v>
          </cell>
          <cell r="P33" t="str">
            <v>全日制本科</v>
          </cell>
          <cell r="Q33" t="str">
            <v>硕士学位</v>
          </cell>
          <cell r="R33" t="str">
            <v>韶关学院</v>
          </cell>
          <cell r="S33" t="str">
            <v>2024-07-01</v>
          </cell>
          <cell r="T33" t="str">
            <v>18128254060</v>
          </cell>
          <cell r="U33">
            <v>84.04</v>
          </cell>
          <cell r="V33" t="str">
            <v>88.60</v>
          </cell>
          <cell r="W33">
            <v>86.776</v>
          </cell>
          <cell r="X33">
            <v>1</v>
          </cell>
          <cell r="Y33" t="str">
            <v>是</v>
          </cell>
        </row>
        <row r="34">
          <cell r="B34" t="str">
            <v>廖涵</v>
          </cell>
          <cell r="C34" t="str">
            <v>男</v>
          </cell>
          <cell r="D34">
            <v>20251090713</v>
          </cell>
          <cell r="E34" t="str">
            <v>440281200308176617</v>
          </cell>
          <cell r="F34" t="str">
            <v>2003-08-17</v>
          </cell>
          <cell r="G34" t="str">
            <v>441781200312255420</v>
          </cell>
          <cell r="H34" t="str">
            <v>18719173021</v>
          </cell>
          <cell r="I34" t="str">
            <v>109</v>
          </cell>
          <cell r="J34" t="str">
            <v>高中体育教师</v>
          </cell>
          <cell r="K34" t="str">
            <v>社会人员</v>
          </cell>
          <cell r="L34" t="str">
            <v>地理科学(B070501)</v>
          </cell>
          <cell r="M34" t="str">
            <v>汉族</v>
          </cell>
          <cell r="N34" t="str">
            <v>共青团员</v>
          </cell>
          <cell r="O34" t="str">
            <v>广东省韶关市乐昌市</v>
          </cell>
          <cell r="P34" t="str">
            <v>全日制本科</v>
          </cell>
          <cell r="Q34" t="str">
            <v>学士学位</v>
          </cell>
          <cell r="R34" t="str">
            <v>韶关学院</v>
          </cell>
          <cell r="S34" t="str">
            <v>2025-06-01</v>
          </cell>
          <cell r="T34" t="str">
            <v>13192885351</v>
          </cell>
          <cell r="U34">
            <v>83.58</v>
          </cell>
          <cell r="V34" t="str">
            <v>85.40</v>
          </cell>
          <cell r="W34">
            <v>84.672</v>
          </cell>
          <cell r="X34">
            <v>2</v>
          </cell>
          <cell r="Y34" t="str">
            <v>是</v>
          </cell>
        </row>
        <row r="35">
          <cell r="B35" t="str">
            <v>刘梓健</v>
          </cell>
          <cell r="C35" t="str">
            <v>男</v>
          </cell>
          <cell r="D35">
            <v>20251090929</v>
          </cell>
          <cell r="E35" t="str">
            <v>441802200112180516</v>
          </cell>
          <cell r="F35" t="str">
            <v>2001-12-18</v>
          </cell>
        </row>
        <row r="35">
          <cell r="I35" t="str">
            <v>109</v>
          </cell>
          <cell r="J35" t="str">
            <v>高中体育教师</v>
          </cell>
          <cell r="K35" t="str">
            <v>社会人员</v>
          </cell>
        </row>
        <row r="35">
          <cell r="M35" t="str">
            <v>汉族</v>
          </cell>
          <cell r="N35" t="str">
            <v>群众</v>
          </cell>
          <cell r="O35" t="str">
            <v>广东省清远市清城区</v>
          </cell>
          <cell r="P35" t="str">
            <v>全日制本科</v>
          </cell>
        </row>
        <row r="35">
          <cell r="R35" t="str">
            <v>广西师范大学</v>
          </cell>
        </row>
        <row r="35">
          <cell r="T35" t="str">
            <v>13828591732</v>
          </cell>
          <cell r="U35">
            <v>82.44</v>
          </cell>
          <cell r="V35" t="str">
            <v>84.70</v>
          </cell>
          <cell r="W35">
            <v>83.796</v>
          </cell>
          <cell r="X35">
            <v>3</v>
          </cell>
          <cell r="Y35" t="str">
            <v>是</v>
          </cell>
        </row>
        <row r="36">
          <cell r="B36" t="str">
            <v>王睿</v>
          </cell>
          <cell r="C36" t="str">
            <v>女</v>
          </cell>
          <cell r="D36">
            <v>20251101127</v>
          </cell>
          <cell r="E36" t="str">
            <v>431022200206302561</v>
          </cell>
          <cell r="F36" t="str">
            <v>2002-06-30</v>
          </cell>
          <cell r="G36" t="str">
            <v>441882200211173946</v>
          </cell>
          <cell r="H36" t="str">
            <v>19865620046</v>
          </cell>
          <cell r="I36" t="str">
            <v>110</v>
          </cell>
          <cell r="J36" t="str">
            <v>初中语文教师</v>
          </cell>
          <cell r="K36" t="str">
            <v>社会人员</v>
          </cell>
          <cell r="L36" t="str">
            <v>特殊教育(B040108)</v>
          </cell>
          <cell r="M36" t="str">
            <v>汉族</v>
          </cell>
          <cell r="N36" t="str">
            <v>共青团员</v>
          </cell>
          <cell r="O36" t="str">
            <v>湖南省郴州市宜章县</v>
          </cell>
          <cell r="P36" t="str">
            <v>全日制本科</v>
          </cell>
          <cell r="Q36" t="str">
            <v>学士学位</v>
          </cell>
          <cell r="R36" t="str">
            <v>邵阳学院</v>
          </cell>
          <cell r="S36" t="str">
            <v>2025-07-01</v>
          </cell>
          <cell r="T36" t="str">
            <v>19973517686</v>
          </cell>
          <cell r="U36">
            <v>84.38</v>
          </cell>
          <cell r="V36" t="str">
            <v>89.50</v>
          </cell>
          <cell r="W36">
            <v>87.452</v>
          </cell>
          <cell r="X36">
            <v>1</v>
          </cell>
          <cell r="Y36" t="str">
            <v>是</v>
          </cell>
        </row>
        <row r="37">
          <cell r="B37" t="str">
            <v>邓淑兰</v>
          </cell>
          <cell r="C37" t="str">
            <v>女</v>
          </cell>
          <cell r="D37">
            <v>20251101125</v>
          </cell>
          <cell r="E37" t="str">
            <v>441224200109262348</v>
          </cell>
          <cell r="F37" t="str">
            <v>2001-09-26</v>
          </cell>
          <cell r="G37" t="str">
            <v>500383200302280047</v>
          </cell>
          <cell r="H37" t="str">
            <v>13983774938</v>
          </cell>
          <cell r="I37" t="str">
            <v>110</v>
          </cell>
          <cell r="J37" t="str">
            <v>初中语文教师</v>
          </cell>
          <cell r="K37" t="str">
            <v>应届毕业生</v>
          </cell>
          <cell r="L37" t="str">
            <v>特殊教育(B040108)</v>
          </cell>
          <cell r="M37" t="str">
            <v>汉族</v>
          </cell>
          <cell r="N37" t="str">
            <v>共青团员</v>
          </cell>
          <cell r="O37" t="str">
            <v>广东省肇庆市怀集县</v>
          </cell>
          <cell r="P37" t="str">
            <v>全日制本科</v>
          </cell>
          <cell r="Q37" t="str">
            <v>学士学位</v>
          </cell>
          <cell r="R37" t="str">
            <v>韩山师范学院</v>
          </cell>
          <cell r="S37" t="str">
            <v>2025-07-10</v>
          </cell>
          <cell r="T37" t="str">
            <v>13435893924</v>
          </cell>
          <cell r="U37">
            <v>91.89</v>
          </cell>
          <cell r="V37" t="str">
            <v>82.00</v>
          </cell>
          <cell r="W37">
            <v>85.956</v>
          </cell>
          <cell r="X37">
            <v>2</v>
          </cell>
          <cell r="Y37" t="str">
            <v>是</v>
          </cell>
        </row>
        <row r="38">
          <cell r="B38" t="str">
            <v>伍思蕙</v>
          </cell>
          <cell r="C38" t="str">
            <v>女</v>
          </cell>
          <cell r="D38">
            <v>20251101210</v>
          </cell>
          <cell r="E38" t="str">
            <v>441302200306026923</v>
          </cell>
          <cell r="F38" t="str">
            <v>2003-06-02</v>
          </cell>
        </row>
        <row r="38">
          <cell r="I38" t="str">
            <v>110</v>
          </cell>
          <cell r="J38" t="str">
            <v>初中语文教师</v>
          </cell>
          <cell r="K38" t="str">
            <v>社会人员</v>
          </cell>
        </row>
        <row r="38">
          <cell r="M38" t="str">
            <v>汉族</v>
          </cell>
          <cell r="N38" t="str">
            <v>中共党员</v>
          </cell>
          <cell r="O38" t="str">
            <v>广东省清远市连州市</v>
          </cell>
          <cell r="P38" t="str">
            <v>全日制本科</v>
          </cell>
        </row>
        <row r="38">
          <cell r="R38" t="str">
            <v>临沂大学</v>
          </cell>
        </row>
        <row r="38">
          <cell r="T38" t="str">
            <v>15767815149</v>
          </cell>
          <cell r="U38">
            <v>80.27</v>
          </cell>
          <cell r="V38" t="str">
            <v>88.10</v>
          </cell>
          <cell r="W38">
            <v>84.968</v>
          </cell>
          <cell r="X38">
            <v>3</v>
          </cell>
          <cell r="Y38" t="str">
            <v>是</v>
          </cell>
        </row>
        <row r="39">
          <cell r="B39" t="str">
            <v>金昌昊</v>
          </cell>
          <cell r="C39" t="str">
            <v>男</v>
          </cell>
          <cell r="D39">
            <v>20251111311</v>
          </cell>
          <cell r="E39" t="str">
            <v>431228200007052079</v>
          </cell>
          <cell r="F39" t="str">
            <v>2000-07-05</v>
          </cell>
          <cell r="G39" t="str">
            <v>441523200311247061</v>
          </cell>
          <cell r="H39" t="str">
            <v>13267702278</v>
          </cell>
          <cell r="I39" t="str">
            <v>111</v>
          </cell>
          <cell r="J39" t="str">
            <v>初中数学教师</v>
          </cell>
          <cell r="K39" t="str">
            <v>社会人员</v>
          </cell>
          <cell r="L39" t="str">
            <v>特殊教育(B040108)</v>
          </cell>
          <cell r="M39" t="str">
            <v>侗族</v>
          </cell>
          <cell r="N39" t="str">
            <v>共青团员</v>
          </cell>
          <cell r="O39" t="str">
            <v>湖南省怀化市芷江侗族自治县</v>
          </cell>
          <cell r="P39" t="str">
            <v>全日制本科</v>
          </cell>
          <cell r="Q39" t="str">
            <v>学士学位</v>
          </cell>
          <cell r="R39" t="str">
            <v>邵阳学院</v>
          </cell>
          <cell r="S39" t="str">
            <v>2025-07-01</v>
          </cell>
          <cell r="T39" t="str">
            <v>17700572935</v>
          </cell>
          <cell r="U39">
            <v>78.91</v>
          </cell>
          <cell r="V39" t="str">
            <v>83.50</v>
          </cell>
          <cell r="W39">
            <v>81.664</v>
          </cell>
          <cell r="X39">
            <v>1</v>
          </cell>
          <cell r="Y39" t="str">
            <v>是</v>
          </cell>
        </row>
        <row r="40">
          <cell r="B40" t="str">
            <v>陈俊文</v>
          </cell>
          <cell r="C40" t="str">
            <v>男</v>
          </cell>
          <cell r="D40">
            <v>20251111304</v>
          </cell>
          <cell r="E40" t="str">
            <v>43040720030108001X</v>
          </cell>
          <cell r="F40" t="str">
            <v>2003-01-08</v>
          </cell>
          <cell r="G40" t="str">
            <v>522228199901171627</v>
          </cell>
          <cell r="H40" t="str">
            <v>15185884170</v>
          </cell>
          <cell r="I40" t="str">
            <v>111</v>
          </cell>
          <cell r="J40" t="str">
            <v>初中数学教师</v>
          </cell>
          <cell r="K40" t="str">
            <v>应届毕业生</v>
          </cell>
          <cell r="L40" t="str">
            <v>教育康复学(B040110)</v>
          </cell>
          <cell r="M40" t="str">
            <v>汉族</v>
          </cell>
          <cell r="N40" t="str">
            <v>中共预备党员</v>
          </cell>
          <cell r="O40" t="str">
            <v>湖南省衡阳市石鼓区</v>
          </cell>
          <cell r="P40" t="str">
            <v>全日制本科</v>
          </cell>
          <cell r="Q40" t="str">
            <v>学士学位</v>
          </cell>
          <cell r="R40" t="str">
            <v>赣南师范大学</v>
          </cell>
          <cell r="S40" t="str">
            <v>2022-07-01</v>
          </cell>
          <cell r="T40" t="str">
            <v>13507346208</v>
          </cell>
          <cell r="U40">
            <v>78.6</v>
          </cell>
          <cell r="V40" t="str">
            <v>80.90</v>
          </cell>
          <cell r="W40">
            <v>79.98</v>
          </cell>
          <cell r="X40">
            <v>2</v>
          </cell>
          <cell r="Y40" t="str">
            <v>是</v>
          </cell>
        </row>
        <row r="41">
          <cell r="B41" t="str">
            <v>彭晨</v>
          </cell>
          <cell r="C41" t="str">
            <v>女</v>
          </cell>
          <cell r="D41">
            <v>20251111230</v>
          </cell>
          <cell r="E41" t="str">
            <v>431102200107256520</v>
          </cell>
          <cell r="F41" t="str">
            <v>2001-07-25</v>
          </cell>
          <cell r="G41" t="str">
            <v>530126200209070421</v>
          </cell>
          <cell r="H41" t="str">
            <v>13278790513</v>
          </cell>
          <cell r="I41" t="str">
            <v>111</v>
          </cell>
          <cell r="J41" t="str">
            <v>初中数学教师</v>
          </cell>
          <cell r="K41" t="str">
            <v>社会人员</v>
          </cell>
          <cell r="L41" t="str">
            <v>特殊教育(B040108)</v>
          </cell>
          <cell r="M41" t="str">
            <v>汉族</v>
          </cell>
          <cell r="N41" t="str">
            <v>共青团员</v>
          </cell>
          <cell r="O41" t="str">
            <v>湖南省永州市零陵区</v>
          </cell>
          <cell r="P41" t="str">
            <v>全日制本科</v>
          </cell>
          <cell r="Q41" t="str">
            <v>学士学位</v>
          </cell>
          <cell r="R41" t="str">
            <v>吉首大学数学与统计学院</v>
          </cell>
          <cell r="S41" t="str">
            <v>2024-06-01</v>
          </cell>
          <cell r="T41" t="str">
            <v>15581127992</v>
          </cell>
          <cell r="U41">
            <v>75.04</v>
          </cell>
          <cell r="V41" t="str">
            <v>82.10</v>
          </cell>
          <cell r="W41">
            <v>79.276</v>
          </cell>
          <cell r="X41">
            <v>3</v>
          </cell>
          <cell r="Y41" t="str">
            <v>是</v>
          </cell>
        </row>
        <row r="42">
          <cell r="B42" t="str">
            <v>夏明伟</v>
          </cell>
          <cell r="C42" t="str">
            <v>男</v>
          </cell>
          <cell r="D42">
            <v>20251111301</v>
          </cell>
          <cell r="E42" t="str">
            <v>522427200210137518</v>
          </cell>
          <cell r="F42" t="str">
            <v>2002-10-13</v>
          </cell>
          <cell r="G42" t="str">
            <v>440803200009092425</v>
          </cell>
          <cell r="H42" t="str">
            <v>18927639735</v>
          </cell>
          <cell r="I42" t="str">
            <v>111</v>
          </cell>
          <cell r="J42" t="str">
            <v>初中数学教师</v>
          </cell>
          <cell r="K42" t="str">
            <v>社会人员</v>
          </cell>
          <cell r="L42" t="str">
            <v>特殊教育(B040108)</v>
          </cell>
          <cell r="M42" t="str">
            <v>汉族</v>
          </cell>
          <cell r="N42" t="str">
            <v>共青团员</v>
          </cell>
          <cell r="O42" t="str">
            <v>贵州省毕节市威宁彝族回族苗族自治县</v>
          </cell>
          <cell r="P42" t="str">
            <v>全日制本科</v>
          </cell>
          <cell r="Q42" t="str">
            <v>学士学位</v>
          </cell>
          <cell r="R42" t="str">
            <v>遵义师范学院</v>
          </cell>
          <cell r="S42" t="str">
            <v>2024-06-10</v>
          </cell>
          <cell r="T42" t="str">
            <v>18084205164</v>
          </cell>
          <cell r="U42">
            <v>73.68</v>
          </cell>
          <cell r="V42" t="str">
            <v>82.70</v>
          </cell>
          <cell r="W42">
            <v>79.092</v>
          </cell>
          <cell r="X42">
            <v>4</v>
          </cell>
          <cell r="Y42" t="str">
            <v>是</v>
          </cell>
        </row>
        <row r="43">
          <cell r="B43" t="str">
            <v>周钦攀</v>
          </cell>
          <cell r="C43" t="str">
            <v>男</v>
          </cell>
          <cell r="D43">
            <v>20251111226</v>
          </cell>
          <cell r="E43" t="str">
            <v>421181200210191917</v>
          </cell>
          <cell r="F43" t="str">
            <v>2002-10-19</v>
          </cell>
          <cell r="G43" t="str">
            <v>411323200304172632</v>
          </cell>
          <cell r="H43" t="str">
            <v>13838205065</v>
          </cell>
          <cell r="I43" t="str">
            <v>111</v>
          </cell>
          <cell r="J43" t="str">
            <v>初中数学教师</v>
          </cell>
          <cell r="K43" t="str">
            <v>应届毕业生</v>
          </cell>
          <cell r="L43" t="str">
            <v>特殊教育(B040108)</v>
          </cell>
          <cell r="M43" t="str">
            <v>汉族</v>
          </cell>
          <cell r="N43" t="str">
            <v>共青团员</v>
          </cell>
          <cell r="O43" t="str">
            <v>湖北省黄冈市麻城市</v>
          </cell>
          <cell r="P43" t="str">
            <v>全日制本科</v>
          </cell>
          <cell r="Q43" t="str">
            <v>学士学位</v>
          </cell>
          <cell r="R43" t="str">
            <v>上饶师范学院</v>
          </cell>
          <cell r="S43" t="str">
            <v>2025-06-30</v>
          </cell>
          <cell r="T43" t="str">
            <v>15672640850</v>
          </cell>
          <cell r="U43">
            <v>75.52</v>
          </cell>
          <cell r="V43" t="str">
            <v>81.10</v>
          </cell>
          <cell r="W43">
            <v>78.868</v>
          </cell>
          <cell r="X43">
            <v>5</v>
          </cell>
          <cell r="Y43" t="str">
            <v>是</v>
          </cell>
        </row>
        <row r="44">
          <cell r="B44" t="str">
            <v>邵宏昌</v>
          </cell>
          <cell r="C44" t="str">
            <v>男</v>
          </cell>
          <cell r="D44">
            <v>20251111308</v>
          </cell>
          <cell r="E44" t="str">
            <v>430181200102160313</v>
          </cell>
          <cell r="F44" t="str">
            <v>2001-02-16</v>
          </cell>
          <cell r="G44" t="str">
            <v>360222200010011625</v>
          </cell>
          <cell r="H44" t="str">
            <v>15079862513</v>
          </cell>
          <cell r="I44" t="str">
            <v>111</v>
          </cell>
          <cell r="J44" t="str">
            <v>初中数学教师</v>
          </cell>
          <cell r="K44" t="str">
            <v>社会人员</v>
          </cell>
          <cell r="L44" t="str">
            <v>特殊教育(B040108)</v>
          </cell>
          <cell r="M44" t="str">
            <v>汉族</v>
          </cell>
          <cell r="N44" t="str">
            <v>共青团员</v>
          </cell>
          <cell r="O44" t="str">
            <v>湖南省长沙市浏阳市</v>
          </cell>
          <cell r="P44" t="str">
            <v>全日制本科</v>
          </cell>
          <cell r="Q44" t="str">
            <v>学士学位</v>
          </cell>
          <cell r="R44" t="str">
            <v>衡阳师范学院南岳学院</v>
          </cell>
          <cell r="S44" t="str">
            <v>2025-07-01</v>
          </cell>
          <cell r="T44" t="str">
            <v>15084729523</v>
          </cell>
          <cell r="U44">
            <v>74.38</v>
          </cell>
          <cell r="V44" t="str">
            <v>79.30</v>
          </cell>
          <cell r="W44">
            <v>77.332</v>
          </cell>
          <cell r="X44">
            <v>6</v>
          </cell>
          <cell r="Y44" t="str">
            <v>是</v>
          </cell>
        </row>
        <row r="45">
          <cell r="B45" t="str">
            <v>肖蕊</v>
          </cell>
          <cell r="C45" t="str">
            <v>女</v>
          </cell>
          <cell r="D45">
            <v>20251111305</v>
          </cell>
          <cell r="E45" t="str">
            <v>431103200209130044</v>
          </cell>
          <cell r="F45" t="str">
            <v>2002-09-13</v>
          </cell>
          <cell r="G45" t="str">
            <v>360782200202110023</v>
          </cell>
          <cell r="H45" t="str">
            <v>15107973652</v>
          </cell>
          <cell r="I45" t="str">
            <v>111</v>
          </cell>
          <cell r="J45" t="str">
            <v>初中数学教师</v>
          </cell>
          <cell r="K45" t="str">
            <v>社会人员</v>
          </cell>
          <cell r="L45" t="str">
            <v>教育康复学(B040110)</v>
          </cell>
          <cell r="M45" t="str">
            <v>汉族</v>
          </cell>
          <cell r="N45" t="str">
            <v>共青团员</v>
          </cell>
          <cell r="O45" t="str">
            <v>湖南省永州市冷水滩区</v>
          </cell>
          <cell r="P45" t="str">
            <v>全日制本科</v>
          </cell>
          <cell r="Q45" t="str">
            <v>学士学位</v>
          </cell>
          <cell r="R45" t="str">
            <v>安阳师范学院</v>
          </cell>
          <cell r="S45" t="str">
            <v>2025-07-01</v>
          </cell>
          <cell r="T45" t="str">
            <v>19892178610</v>
          </cell>
          <cell r="U45">
            <v>67.22</v>
          </cell>
          <cell r="V45" t="str">
            <v>80.50</v>
          </cell>
          <cell r="W45">
            <v>75.188</v>
          </cell>
          <cell r="X45">
            <v>7</v>
          </cell>
          <cell r="Y45" t="str">
            <v>是</v>
          </cell>
        </row>
        <row r="46">
          <cell r="B46" t="str">
            <v>郑明荣</v>
          </cell>
          <cell r="C46" t="str">
            <v>男</v>
          </cell>
          <cell r="D46">
            <v>20251111222</v>
          </cell>
          <cell r="E46" t="str">
            <v>430524199905148173</v>
          </cell>
          <cell r="F46" t="str">
            <v>1999-05-14</v>
          </cell>
          <cell r="G46" t="str">
            <v>430426199901230927</v>
          </cell>
          <cell r="H46" t="str">
            <v>18575795565</v>
          </cell>
          <cell r="I46" t="str">
            <v>111</v>
          </cell>
          <cell r="J46" t="str">
            <v>初中数学教师</v>
          </cell>
          <cell r="K46" t="str">
            <v>社会人员</v>
          </cell>
          <cell r="L46" t="str">
            <v>特殊教育(B040108)</v>
          </cell>
          <cell r="M46" t="str">
            <v>汉族</v>
          </cell>
          <cell r="N46" t="str">
            <v>共青团员</v>
          </cell>
          <cell r="O46" t="str">
            <v>湖南省邵阳市隆回县</v>
          </cell>
          <cell r="P46" t="str">
            <v>全日制本科</v>
          </cell>
          <cell r="Q46" t="str">
            <v>学士学位</v>
          </cell>
          <cell r="R46" t="str">
            <v>衡阳师范学院南岳学院</v>
          </cell>
          <cell r="S46" t="str">
            <v>2024-07-08</v>
          </cell>
          <cell r="T46" t="str">
            <v>17680772114</v>
          </cell>
          <cell r="U46">
            <v>66.3</v>
          </cell>
          <cell r="V46" t="str">
            <v>75.00</v>
          </cell>
          <cell r="W46">
            <v>71.52</v>
          </cell>
          <cell r="X46">
            <v>8</v>
          </cell>
          <cell r="Y46" t="str">
            <v>是</v>
          </cell>
        </row>
        <row r="47">
          <cell r="B47" t="str">
            <v>李威霖</v>
          </cell>
          <cell r="C47" t="str">
            <v>男</v>
          </cell>
          <cell r="D47">
            <v>20251111310</v>
          </cell>
          <cell r="E47" t="str">
            <v>445381200107046912</v>
          </cell>
          <cell r="F47" t="str">
            <v>2001-07-04</v>
          </cell>
          <cell r="G47" t="str">
            <v>361121200104125526</v>
          </cell>
          <cell r="H47" t="str">
            <v>15270380351</v>
          </cell>
          <cell r="I47" t="str">
            <v>111</v>
          </cell>
          <cell r="J47" t="str">
            <v>初中数学教师</v>
          </cell>
          <cell r="K47" t="str">
            <v>应届毕业生</v>
          </cell>
          <cell r="L47" t="str">
            <v>特殊教育(B040108)</v>
          </cell>
          <cell r="M47" t="str">
            <v>汉族</v>
          </cell>
          <cell r="N47" t="str">
            <v>共青团员</v>
          </cell>
          <cell r="O47" t="str">
            <v>广东省云浮市罗定市</v>
          </cell>
          <cell r="P47" t="str">
            <v>全日制本科</v>
          </cell>
          <cell r="Q47" t="str">
            <v>学士学位</v>
          </cell>
          <cell r="R47" t="str">
            <v>肇庆学院</v>
          </cell>
          <cell r="S47" t="str">
            <v>2025-07-01</v>
          </cell>
          <cell r="T47" t="str">
            <v>13411778920</v>
          </cell>
          <cell r="U47">
            <v>62.31</v>
          </cell>
          <cell r="V47" t="str">
            <v>73.60</v>
          </cell>
          <cell r="W47">
            <v>69.084</v>
          </cell>
          <cell r="X47">
            <v>9</v>
          </cell>
          <cell r="Y47" t="str">
            <v>递补</v>
          </cell>
        </row>
        <row r="48">
          <cell r="B48" t="str">
            <v>李婷</v>
          </cell>
          <cell r="C48" t="str">
            <v>女</v>
          </cell>
          <cell r="D48">
            <v>20251121325</v>
          </cell>
          <cell r="E48" t="str">
            <v>440281200010304823</v>
          </cell>
          <cell r="F48" t="str">
            <v>2000-10-30</v>
          </cell>
          <cell r="G48" t="str">
            <v>441622200302041765</v>
          </cell>
          <cell r="H48" t="str">
            <v>15986022261</v>
          </cell>
          <cell r="I48" t="str">
            <v>112</v>
          </cell>
          <cell r="J48" t="str">
            <v>初中英语教师</v>
          </cell>
          <cell r="K48" t="str">
            <v>社会人员</v>
          </cell>
          <cell r="L48" t="str">
            <v>特殊教育(B040108)</v>
          </cell>
          <cell r="M48" t="str">
            <v>汉族</v>
          </cell>
          <cell r="N48" t="str">
            <v>共青团员</v>
          </cell>
          <cell r="O48" t="str">
            <v>广东省韶关市乐昌市</v>
          </cell>
          <cell r="P48" t="str">
            <v>全日制本科</v>
          </cell>
          <cell r="Q48" t="str">
            <v>学士学位</v>
          </cell>
          <cell r="R48" t="str">
            <v>佛山科学技术学院</v>
          </cell>
          <cell r="S48" t="str">
            <v>2025-06-01</v>
          </cell>
          <cell r="T48" t="str">
            <v>17304054750</v>
          </cell>
          <cell r="U48">
            <v>87.07</v>
          </cell>
          <cell r="V48" t="str">
            <v>87.10</v>
          </cell>
          <cell r="W48">
            <v>87.088</v>
          </cell>
          <cell r="X48">
            <v>1</v>
          </cell>
          <cell r="Y48" t="str">
            <v>是</v>
          </cell>
        </row>
        <row r="49">
          <cell r="B49" t="str">
            <v>陈潼儿</v>
          </cell>
          <cell r="C49" t="str">
            <v>女</v>
          </cell>
          <cell r="D49">
            <v>20251121330</v>
          </cell>
          <cell r="E49" t="str">
            <v>440514200005134627</v>
          </cell>
          <cell r="F49" t="str">
            <v>2000-05-13</v>
          </cell>
          <cell r="G49" t="str">
            <v>411523200302180461</v>
          </cell>
          <cell r="H49" t="str">
            <v>15716403081</v>
          </cell>
          <cell r="I49" t="str">
            <v>112</v>
          </cell>
          <cell r="J49" t="str">
            <v>初中英语教师</v>
          </cell>
          <cell r="K49" t="str">
            <v>应届毕业生</v>
          </cell>
          <cell r="L49" t="str">
            <v>教育康复学(B040110)</v>
          </cell>
          <cell r="M49" t="str">
            <v>汉族</v>
          </cell>
          <cell r="N49" t="str">
            <v>共青团员</v>
          </cell>
          <cell r="O49" t="str">
            <v>广东省汕头市潮南区</v>
          </cell>
          <cell r="P49" t="str">
            <v>全日制本科</v>
          </cell>
          <cell r="Q49" t="str">
            <v>学士学位</v>
          </cell>
          <cell r="R49" t="str">
            <v>嘉应学院</v>
          </cell>
          <cell r="S49" t="str">
            <v>2025-06-30</v>
          </cell>
          <cell r="T49" t="str">
            <v>13075181293</v>
          </cell>
          <cell r="U49">
            <v>88.57</v>
          </cell>
          <cell r="V49" t="str">
            <v>83.50</v>
          </cell>
          <cell r="W49">
            <v>85.528</v>
          </cell>
          <cell r="X49">
            <v>2</v>
          </cell>
          <cell r="Y49" t="str">
            <v>是</v>
          </cell>
        </row>
        <row r="50">
          <cell r="B50" t="str">
            <v>刘颖</v>
          </cell>
          <cell r="C50" t="str">
            <v>女</v>
          </cell>
          <cell r="D50">
            <v>20251121321</v>
          </cell>
          <cell r="E50" t="str">
            <v>431025200205044029</v>
          </cell>
          <cell r="F50" t="str">
            <v>2002-05-04</v>
          </cell>
          <cell r="G50" t="str">
            <v>500229200309144220</v>
          </cell>
          <cell r="H50" t="str">
            <v>17784016522</v>
          </cell>
          <cell r="I50" t="str">
            <v>112</v>
          </cell>
          <cell r="J50" t="str">
            <v>初中英语教师</v>
          </cell>
          <cell r="K50" t="str">
            <v>社会人员</v>
          </cell>
          <cell r="L50" t="str">
            <v>特殊教育(B040108)</v>
          </cell>
          <cell r="M50" t="str">
            <v>汉族</v>
          </cell>
          <cell r="N50" t="str">
            <v>共青团员</v>
          </cell>
          <cell r="O50" t="str">
            <v>湖南省郴州市临武县</v>
          </cell>
          <cell r="P50" t="str">
            <v>全日制本科</v>
          </cell>
          <cell r="Q50" t="str">
            <v>学士学位</v>
          </cell>
          <cell r="R50" t="str">
            <v>湖南文理学院</v>
          </cell>
          <cell r="S50" t="str">
            <v>2025-07-31</v>
          </cell>
          <cell r="T50" t="str">
            <v>18169207839</v>
          </cell>
          <cell r="U50">
            <v>90.73</v>
          </cell>
          <cell r="V50" t="str">
            <v>78.90</v>
          </cell>
          <cell r="W50">
            <v>83.632</v>
          </cell>
          <cell r="X50">
            <v>3</v>
          </cell>
          <cell r="Y50" t="str">
            <v>是</v>
          </cell>
        </row>
        <row r="51">
          <cell r="B51" t="str">
            <v>曾诗平</v>
          </cell>
          <cell r="C51" t="str">
            <v>女</v>
          </cell>
          <cell r="D51">
            <v>20251121319</v>
          </cell>
          <cell r="E51" t="str">
            <v>431127200309200020</v>
          </cell>
          <cell r="F51" t="str">
            <v>2003-09-20</v>
          </cell>
          <cell r="G51" t="str">
            <v>500228200108027822</v>
          </cell>
          <cell r="H51" t="str">
            <v>17749995510</v>
          </cell>
          <cell r="I51" t="str">
            <v>112</v>
          </cell>
          <cell r="J51" t="str">
            <v>初中英语教师</v>
          </cell>
          <cell r="K51" t="str">
            <v>社会人员</v>
          </cell>
          <cell r="L51" t="str">
            <v>教育康复学(B040110)</v>
          </cell>
          <cell r="M51" t="str">
            <v>汉族</v>
          </cell>
          <cell r="N51" t="str">
            <v>共青团员</v>
          </cell>
          <cell r="O51" t="str">
            <v>湖南省永州市蓝山县</v>
          </cell>
          <cell r="P51" t="str">
            <v>全日制本科</v>
          </cell>
          <cell r="Q51" t="str">
            <v>学士学位</v>
          </cell>
          <cell r="R51" t="str">
            <v>湖南科技学院</v>
          </cell>
          <cell r="S51" t="str">
            <v>2025-07-31</v>
          </cell>
          <cell r="T51" t="str">
            <v>18174655154</v>
          </cell>
          <cell r="U51">
            <v>89.85</v>
          </cell>
          <cell r="V51" t="str">
            <v>79.20</v>
          </cell>
          <cell r="W51">
            <v>83.46</v>
          </cell>
          <cell r="X51">
            <v>4</v>
          </cell>
          <cell r="Y51" t="str">
            <v>是</v>
          </cell>
        </row>
        <row r="52">
          <cell r="B52" t="str">
            <v>朱静雯</v>
          </cell>
          <cell r="C52" t="str">
            <v>女</v>
          </cell>
          <cell r="D52">
            <v>20251121528</v>
          </cell>
          <cell r="E52" t="str">
            <v>360722200307190086</v>
          </cell>
          <cell r="F52" t="str">
            <v>2003-07-19</v>
          </cell>
        </row>
        <row r="52">
          <cell r="I52" t="str">
            <v>112</v>
          </cell>
          <cell r="J52" t="str">
            <v>初中英语教师</v>
          </cell>
          <cell r="K52" t="str">
            <v>社会人员</v>
          </cell>
        </row>
        <row r="52">
          <cell r="M52" t="str">
            <v>汉族</v>
          </cell>
          <cell r="N52" t="str">
            <v>中共党员</v>
          </cell>
          <cell r="O52" t="str">
            <v>江西省赣州市信丰县</v>
          </cell>
          <cell r="P52" t="str">
            <v>全日制本科</v>
          </cell>
        </row>
        <row r="52">
          <cell r="R52" t="str">
            <v>宜春学院</v>
          </cell>
        </row>
        <row r="52">
          <cell r="T52" t="str">
            <v>13879745615</v>
          </cell>
          <cell r="U52">
            <v>86.42</v>
          </cell>
          <cell r="V52" t="str">
            <v>81.40</v>
          </cell>
          <cell r="W52">
            <v>83.408</v>
          </cell>
          <cell r="X52">
            <v>5</v>
          </cell>
          <cell r="Y52" t="str">
            <v>是</v>
          </cell>
        </row>
        <row r="53">
          <cell r="B53" t="str">
            <v>张可儿</v>
          </cell>
          <cell r="C53" t="str">
            <v>女</v>
          </cell>
          <cell r="D53">
            <v>20251121416</v>
          </cell>
          <cell r="E53" t="str">
            <v>441826199902031721</v>
          </cell>
          <cell r="F53" t="str">
            <v>1999-02-03</v>
          </cell>
        </row>
        <row r="53">
          <cell r="I53" t="str">
            <v>112</v>
          </cell>
          <cell r="J53" t="str">
            <v>初中英语教师</v>
          </cell>
          <cell r="K53" t="str">
            <v>社会人员</v>
          </cell>
        </row>
        <row r="53">
          <cell r="M53" t="str">
            <v>瑶族</v>
          </cell>
          <cell r="N53" t="str">
            <v>共青团员</v>
          </cell>
          <cell r="O53" t="str">
            <v>广东省清远市连南瑶族自治县</v>
          </cell>
          <cell r="P53" t="str">
            <v>全日制本科</v>
          </cell>
        </row>
        <row r="53">
          <cell r="R53" t="str">
            <v>广东技术师范大学</v>
          </cell>
        </row>
        <row r="53">
          <cell r="T53" t="str">
            <v>18588586618</v>
          </cell>
          <cell r="U53">
            <v>85.42</v>
          </cell>
          <cell r="V53" t="str">
            <v>81.90</v>
          </cell>
          <cell r="W53">
            <v>83.308</v>
          </cell>
          <cell r="X53">
            <v>6</v>
          </cell>
          <cell r="Y53" t="str">
            <v>是</v>
          </cell>
        </row>
        <row r="54">
          <cell r="B54" t="str">
            <v>黄俊伟</v>
          </cell>
          <cell r="C54" t="str">
            <v>男</v>
          </cell>
          <cell r="D54">
            <v>20251131530</v>
          </cell>
          <cell r="E54" t="str">
            <v>441882200305210656</v>
          </cell>
          <cell r="F54" t="str">
            <v>2003-05-21</v>
          </cell>
        </row>
        <row r="54">
          <cell r="I54" t="str">
            <v>113</v>
          </cell>
          <cell r="J54" t="str">
            <v>初中物理教师</v>
          </cell>
          <cell r="K54" t="str">
            <v>社会人员</v>
          </cell>
        </row>
        <row r="54">
          <cell r="M54" t="str">
            <v>汉族</v>
          </cell>
          <cell r="N54" t="str">
            <v>共青团员</v>
          </cell>
          <cell r="O54" t="str">
            <v>广东省清远市连州市</v>
          </cell>
          <cell r="P54" t="str">
            <v>全日制本科</v>
          </cell>
        </row>
        <row r="54">
          <cell r="R54" t="str">
            <v>韶关学院</v>
          </cell>
        </row>
        <row r="54">
          <cell r="T54" t="str">
            <v>13653007510</v>
          </cell>
          <cell r="U54">
            <v>69.01</v>
          </cell>
          <cell r="V54" t="str">
            <v>74.10</v>
          </cell>
          <cell r="W54">
            <v>72.064</v>
          </cell>
          <cell r="X54">
            <v>1</v>
          </cell>
          <cell r="Y54" t="str">
            <v>是</v>
          </cell>
        </row>
        <row r="55">
          <cell r="B55" t="str">
            <v>骆齐</v>
          </cell>
          <cell r="C55" t="str">
            <v>男</v>
          </cell>
          <cell r="D55">
            <v>20251141604</v>
          </cell>
          <cell r="E55" t="str">
            <v>441622200310233513</v>
          </cell>
          <cell r="F55" t="str">
            <v>2003-10-23</v>
          </cell>
        </row>
        <row r="55">
          <cell r="I55" t="str">
            <v>114</v>
          </cell>
          <cell r="J55" t="str">
            <v>初中历史教师</v>
          </cell>
          <cell r="K55" t="str">
            <v>应届毕业生</v>
          </cell>
        </row>
        <row r="55">
          <cell r="M55" t="str">
            <v>汉族</v>
          </cell>
          <cell r="N55" t="str">
            <v>群众</v>
          </cell>
          <cell r="O55" t="str">
            <v>广东省河源市龙川县</v>
          </cell>
          <cell r="P55" t="str">
            <v>全日制本科</v>
          </cell>
        </row>
        <row r="55">
          <cell r="R55" t="str">
            <v>韩山师范学院</v>
          </cell>
        </row>
        <row r="55">
          <cell r="T55" t="str">
            <v>18319638044</v>
          </cell>
          <cell r="U55">
            <v>87.44</v>
          </cell>
          <cell r="V55" t="str">
            <v>83.40</v>
          </cell>
          <cell r="W55">
            <v>85.016</v>
          </cell>
          <cell r="X55">
            <v>1</v>
          </cell>
          <cell r="Y55" t="str">
            <v>是</v>
          </cell>
        </row>
        <row r="56">
          <cell r="B56" t="str">
            <v>朱伟乾</v>
          </cell>
          <cell r="C56" t="str">
            <v>男</v>
          </cell>
          <cell r="D56">
            <v>20251141607</v>
          </cell>
          <cell r="E56" t="str">
            <v>44182120031103123X</v>
          </cell>
          <cell r="F56" t="str">
            <v>2003-11-03</v>
          </cell>
        </row>
        <row r="56">
          <cell r="I56" t="str">
            <v>114</v>
          </cell>
          <cell r="J56" t="str">
            <v>初中历史教师</v>
          </cell>
          <cell r="K56" t="str">
            <v>应届毕业生</v>
          </cell>
        </row>
        <row r="56">
          <cell r="M56" t="str">
            <v>汉族</v>
          </cell>
          <cell r="N56" t="str">
            <v>群众</v>
          </cell>
          <cell r="O56" t="str">
            <v>广东省清远市佛冈县</v>
          </cell>
          <cell r="P56" t="str">
            <v>全日制本科</v>
          </cell>
        </row>
        <row r="56">
          <cell r="R56" t="str">
            <v>广东石油化工学院</v>
          </cell>
        </row>
        <row r="56">
          <cell r="T56" t="str">
            <v>13360925405</v>
          </cell>
          <cell r="U56">
            <v>82.33</v>
          </cell>
          <cell r="V56" t="str">
            <v>85.00</v>
          </cell>
          <cell r="W56">
            <v>83.932</v>
          </cell>
          <cell r="X56">
            <v>2</v>
          </cell>
          <cell r="Y56" t="str">
            <v>是</v>
          </cell>
        </row>
        <row r="57">
          <cell r="B57" t="str">
            <v>华朗</v>
          </cell>
          <cell r="C57" t="str">
            <v>男</v>
          </cell>
          <cell r="D57">
            <v>20251141615</v>
          </cell>
          <cell r="E57" t="str">
            <v>43042320010901141X</v>
          </cell>
          <cell r="F57" t="str">
            <v>2001-09-01</v>
          </cell>
        </row>
        <row r="57">
          <cell r="I57" t="str">
            <v>114</v>
          </cell>
          <cell r="J57" t="str">
            <v>初中历史教师</v>
          </cell>
          <cell r="K57" t="str">
            <v>社会人员</v>
          </cell>
        </row>
        <row r="57">
          <cell r="M57" t="str">
            <v>汉族</v>
          </cell>
          <cell r="N57" t="str">
            <v>共青团员</v>
          </cell>
          <cell r="O57" t="str">
            <v>湖南省郴州市北湖区</v>
          </cell>
          <cell r="P57" t="str">
            <v>全日制本科</v>
          </cell>
        </row>
        <row r="57">
          <cell r="R57" t="str">
            <v>怀化学院</v>
          </cell>
        </row>
        <row r="57">
          <cell r="T57" t="str">
            <v>17708410543</v>
          </cell>
          <cell r="U57">
            <v>78.88</v>
          </cell>
          <cell r="V57" t="str">
            <v>84.50</v>
          </cell>
          <cell r="W57">
            <v>82.252</v>
          </cell>
          <cell r="X57">
            <v>3</v>
          </cell>
          <cell r="Y57" t="str">
            <v>是</v>
          </cell>
        </row>
        <row r="58">
          <cell r="B58" t="str">
            <v>陈琼姿</v>
          </cell>
          <cell r="C58" t="str">
            <v>女</v>
          </cell>
          <cell r="D58">
            <v>20251151720</v>
          </cell>
          <cell r="E58" t="str">
            <v>441881200301053124</v>
          </cell>
          <cell r="F58" t="str">
            <v>2003-01-05</v>
          </cell>
        </row>
        <row r="58">
          <cell r="I58" t="str">
            <v>115</v>
          </cell>
          <cell r="J58" t="str">
            <v>初中体育教师</v>
          </cell>
          <cell r="K58" t="str">
            <v>社会人员</v>
          </cell>
        </row>
        <row r="58">
          <cell r="M58" t="str">
            <v>汉族</v>
          </cell>
          <cell r="N58" t="str">
            <v>共青团员</v>
          </cell>
          <cell r="O58" t="str">
            <v>广东省清远市英德市</v>
          </cell>
          <cell r="P58" t="str">
            <v>全日制本科</v>
          </cell>
        </row>
        <row r="58">
          <cell r="R58" t="str">
            <v>韶关学院</v>
          </cell>
        </row>
        <row r="58">
          <cell r="T58" t="str">
            <v>13416527640</v>
          </cell>
          <cell r="U58">
            <v>82.49</v>
          </cell>
          <cell r="V58" t="str">
            <v>87.70</v>
          </cell>
          <cell r="W58">
            <v>85.616</v>
          </cell>
          <cell r="X58">
            <v>1</v>
          </cell>
          <cell r="Y58" t="str">
            <v>是</v>
          </cell>
        </row>
        <row r="59">
          <cell r="B59" t="str">
            <v>张应坤</v>
          </cell>
          <cell r="C59" t="str">
            <v>男</v>
          </cell>
          <cell r="D59">
            <v>20251151705</v>
          </cell>
          <cell r="E59" t="str">
            <v>441621200307195556</v>
          </cell>
          <cell r="F59" t="str">
            <v>2003-07-19</v>
          </cell>
        </row>
        <row r="59">
          <cell r="I59" t="str">
            <v>115</v>
          </cell>
          <cell r="J59" t="str">
            <v>初中体育教师</v>
          </cell>
          <cell r="K59" t="str">
            <v>社会人员</v>
          </cell>
        </row>
        <row r="59">
          <cell r="M59" t="str">
            <v>汉族</v>
          </cell>
          <cell r="N59" t="str">
            <v>共青团员</v>
          </cell>
          <cell r="O59" t="str">
            <v>广东省河源市紫金县</v>
          </cell>
          <cell r="P59" t="str">
            <v>全日制本科</v>
          </cell>
        </row>
        <row r="59">
          <cell r="R59" t="str">
            <v>肇庆学院</v>
          </cell>
        </row>
        <row r="59">
          <cell r="T59" t="str">
            <v>18122517812</v>
          </cell>
          <cell r="U59">
            <v>79.9</v>
          </cell>
          <cell r="V59" t="str">
            <v>88.20</v>
          </cell>
          <cell r="W59">
            <v>84.88</v>
          </cell>
          <cell r="X59">
            <v>2</v>
          </cell>
          <cell r="Y59" t="str">
            <v>是</v>
          </cell>
        </row>
        <row r="60">
          <cell r="B60" t="str">
            <v>吴杏子</v>
          </cell>
          <cell r="C60" t="str">
            <v>女</v>
          </cell>
          <cell r="D60">
            <v>20251161727</v>
          </cell>
          <cell r="E60" t="str">
            <v>441825200208280022</v>
          </cell>
          <cell r="F60" t="str">
            <v>2002-08-28</v>
          </cell>
        </row>
        <row r="60">
          <cell r="I60" t="str">
            <v>116</v>
          </cell>
          <cell r="J60" t="str">
            <v>初中心理健康教师</v>
          </cell>
          <cell r="K60" t="str">
            <v>应届毕业生</v>
          </cell>
        </row>
        <row r="60">
          <cell r="M60" t="str">
            <v>瑶族</v>
          </cell>
          <cell r="N60" t="str">
            <v>共青团员</v>
          </cell>
          <cell r="O60" t="str">
            <v>广东省清远市连山壮族瑶族自治县</v>
          </cell>
          <cell r="P60" t="str">
            <v>全日制本科</v>
          </cell>
        </row>
        <row r="60">
          <cell r="R60" t="str">
            <v>广东技术师范大学</v>
          </cell>
        </row>
        <row r="60">
          <cell r="T60" t="str">
            <v>15917641330</v>
          </cell>
          <cell r="U60">
            <v>81.56</v>
          </cell>
          <cell r="V60" t="str">
            <v>85.30</v>
          </cell>
          <cell r="W60">
            <v>83.804</v>
          </cell>
          <cell r="X60">
            <v>1</v>
          </cell>
          <cell r="Y60" t="str">
            <v>是</v>
          </cell>
        </row>
        <row r="61">
          <cell r="B61" t="str">
            <v>盘卓媛</v>
          </cell>
          <cell r="C61" t="str">
            <v>女</v>
          </cell>
          <cell r="D61">
            <v>20251161728</v>
          </cell>
          <cell r="E61" t="str">
            <v>441826200108260741</v>
          </cell>
          <cell r="F61" t="str">
            <v>2001-08-26</v>
          </cell>
        </row>
        <row r="61">
          <cell r="I61" t="str">
            <v>116</v>
          </cell>
          <cell r="J61" t="str">
            <v>初中心理健康教师</v>
          </cell>
          <cell r="K61" t="str">
            <v>社会人员</v>
          </cell>
        </row>
        <row r="61">
          <cell r="M61" t="str">
            <v>瑶族</v>
          </cell>
          <cell r="N61" t="str">
            <v>中共预备党员</v>
          </cell>
          <cell r="O61" t="str">
            <v>广东省清远市连南瑶族自治县</v>
          </cell>
          <cell r="P61" t="str">
            <v>全日制本科</v>
          </cell>
        </row>
        <row r="61">
          <cell r="R61" t="str">
            <v>广东技术师范大学</v>
          </cell>
        </row>
        <row r="61">
          <cell r="T61" t="str">
            <v>15813220814</v>
          </cell>
          <cell r="U61">
            <v>79.98</v>
          </cell>
          <cell r="V61" t="str">
            <v>84.30</v>
          </cell>
          <cell r="W61">
            <v>82.572</v>
          </cell>
          <cell r="X61">
            <v>2</v>
          </cell>
          <cell r="Y61" t="str">
            <v>是</v>
          </cell>
        </row>
        <row r="62">
          <cell r="B62" t="str">
            <v>吕铃香</v>
          </cell>
          <cell r="C62" t="str">
            <v>女</v>
          </cell>
          <cell r="D62">
            <v>20251161819</v>
          </cell>
          <cell r="E62" t="str">
            <v>430482200103168723</v>
          </cell>
          <cell r="F62" t="str">
            <v>2001-03-16</v>
          </cell>
        </row>
        <row r="62">
          <cell r="I62" t="str">
            <v>116</v>
          </cell>
          <cell r="J62" t="str">
            <v>初中心理健康教师</v>
          </cell>
          <cell r="K62" t="str">
            <v>社会人员</v>
          </cell>
        </row>
        <row r="62">
          <cell r="M62" t="str">
            <v>汉族</v>
          </cell>
          <cell r="N62" t="str">
            <v>共青团员</v>
          </cell>
          <cell r="O62" t="str">
            <v>湖南省衡阳市常宁市</v>
          </cell>
          <cell r="P62" t="str">
            <v>全日制本科</v>
          </cell>
        </row>
        <row r="62">
          <cell r="R62" t="str">
            <v>曲阜师范大学</v>
          </cell>
        </row>
        <row r="62">
          <cell r="T62" t="str">
            <v>19819064349</v>
          </cell>
          <cell r="U62">
            <v>81.56</v>
          </cell>
          <cell r="V62" t="str">
            <v>80.70</v>
          </cell>
          <cell r="W62">
            <v>81.044</v>
          </cell>
          <cell r="X62">
            <v>3</v>
          </cell>
          <cell r="Y62" t="str">
            <v>是</v>
          </cell>
        </row>
        <row r="63">
          <cell r="B63" t="str">
            <v>潘韵烨</v>
          </cell>
          <cell r="C63" t="str">
            <v>女</v>
          </cell>
          <cell r="D63">
            <v>20251161810</v>
          </cell>
          <cell r="E63" t="str">
            <v>441223200211126223</v>
          </cell>
          <cell r="F63" t="str">
            <v>2002-11-12</v>
          </cell>
        </row>
        <row r="63">
          <cell r="I63" t="str">
            <v>116</v>
          </cell>
          <cell r="J63" t="str">
            <v>初中心理健康教师</v>
          </cell>
          <cell r="K63" t="str">
            <v>社会人员</v>
          </cell>
        </row>
        <row r="63">
          <cell r="M63" t="str">
            <v>汉族</v>
          </cell>
          <cell r="N63" t="str">
            <v>共青团员</v>
          </cell>
          <cell r="O63" t="str">
            <v>广东省肇庆市广宁县</v>
          </cell>
          <cell r="P63" t="str">
            <v>全日制本科</v>
          </cell>
        </row>
        <row r="63">
          <cell r="R63" t="str">
            <v>嘉应学院</v>
          </cell>
        </row>
        <row r="63">
          <cell r="T63" t="str">
            <v>17820404613</v>
          </cell>
          <cell r="U63">
            <v>73.8</v>
          </cell>
          <cell r="V63" t="str">
            <v>79.20</v>
          </cell>
          <cell r="W63">
            <v>77.04</v>
          </cell>
          <cell r="X63">
            <v>4</v>
          </cell>
          <cell r="Y63" t="str">
            <v>是</v>
          </cell>
        </row>
        <row r="64">
          <cell r="B64" t="str">
            <v>李婧怡</v>
          </cell>
          <cell r="C64" t="str">
            <v>女</v>
          </cell>
          <cell r="D64">
            <v>20251161808</v>
          </cell>
          <cell r="E64" t="str">
            <v>440224200303280741</v>
          </cell>
          <cell r="F64" t="str">
            <v>2003-03-28</v>
          </cell>
        </row>
        <row r="64">
          <cell r="I64" t="str">
            <v>116</v>
          </cell>
          <cell r="J64" t="str">
            <v>初中心理健康教师</v>
          </cell>
          <cell r="K64" t="str">
            <v>应届毕业生</v>
          </cell>
        </row>
        <row r="64">
          <cell r="M64" t="str">
            <v>汉族</v>
          </cell>
          <cell r="N64" t="str">
            <v>共青团员</v>
          </cell>
          <cell r="O64" t="str">
            <v>广东省韶关市仁化县</v>
          </cell>
          <cell r="P64" t="str">
            <v>全日制本科</v>
          </cell>
        </row>
        <row r="64">
          <cell r="R64" t="str">
            <v>岭南师范学院</v>
          </cell>
        </row>
        <row r="64">
          <cell r="T64" t="str">
            <v>18927874398</v>
          </cell>
          <cell r="U64">
            <v>73.3</v>
          </cell>
          <cell r="V64" t="str">
            <v>79.20</v>
          </cell>
          <cell r="W64">
            <v>76.84</v>
          </cell>
          <cell r="X64">
            <v>5</v>
          </cell>
          <cell r="Y64" t="str">
            <v>是</v>
          </cell>
        </row>
        <row r="65">
          <cell r="B65" t="str">
            <v>欧阳世桃</v>
          </cell>
          <cell r="C65" t="str">
            <v>女</v>
          </cell>
          <cell r="D65">
            <v>20251171820</v>
          </cell>
          <cell r="E65" t="str">
            <v>431024199807253926</v>
          </cell>
          <cell r="F65" t="str">
            <v>1998-07-25</v>
          </cell>
        </row>
        <row r="65">
          <cell r="I65" t="str">
            <v>117</v>
          </cell>
          <cell r="J65" t="str">
            <v>职业技术学校数学教师</v>
          </cell>
          <cell r="K65" t="str">
            <v>社会人员</v>
          </cell>
        </row>
        <row r="65">
          <cell r="M65" t="str">
            <v>汉族</v>
          </cell>
          <cell r="N65" t="str">
            <v>群众</v>
          </cell>
          <cell r="O65" t="str">
            <v>湖南省郴州市嘉禾县</v>
          </cell>
          <cell r="P65" t="str">
            <v>全日制本科</v>
          </cell>
        </row>
        <row r="65">
          <cell r="R65" t="str">
            <v>湖北工程学院</v>
          </cell>
        </row>
        <row r="65">
          <cell r="T65" t="str">
            <v>19169963307</v>
          </cell>
          <cell r="U65">
            <v>80.48</v>
          </cell>
          <cell r="V65" t="str">
            <v>85.10</v>
          </cell>
          <cell r="W65">
            <v>83.252</v>
          </cell>
          <cell r="X65">
            <v>1</v>
          </cell>
          <cell r="Y65" t="str">
            <v>是</v>
          </cell>
        </row>
        <row r="66">
          <cell r="B66" t="str">
            <v>石晴</v>
          </cell>
          <cell r="C66" t="str">
            <v>女</v>
          </cell>
          <cell r="D66">
            <v>20251181824</v>
          </cell>
          <cell r="E66" t="str">
            <v>441481200303262489</v>
          </cell>
          <cell r="F66" t="str">
            <v>2003-03-26</v>
          </cell>
        </row>
        <row r="66">
          <cell r="I66" t="str">
            <v>118</v>
          </cell>
          <cell r="J66" t="str">
            <v>职业技术学校思想政治教师</v>
          </cell>
          <cell r="K66" t="str">
            <v>社会人员</v>
          </cell>
        </row>
        <row r="66">
          <cell r="M66" t="str">
            <v>汉族</v>
          </cell>
          <cell r="N66" t="str">
            <v>群众</v>
          </cell>
          <cell r="O66" t="str">
            <v>广东省梅州市兴宁市</v>
          </cell>
          <cell r="P66" t="str">
            <v>全日制本科</v>
          </cell>
        </row>
        <row r="66">
          <cell r="R66" t="str">
            <v>韩山师范学院</v>
          </cell>
        </row>
        <row r="66">
          <cell r="T66" t="str">
            <v>14749296178</v>
          </cell>
          <cell r="U66">
            <v>80.89</v>
          </cell>
          <cell r="V66" t="str">
            <v>84.70</v>
          </cell>
          <cell r="W66">
            <v>83.176</v>
          </cell>
          <cell r="X66">
            <v>1</v>
          </cell>
          <cell r="Y66" t="str">
            <v>是</v>
          </cell>
        </row>
        <row r="67">
          <cell r="B67" t="str">
            <v>麦琦</v>
          </cell>
          <cell r="C67" t="str">
            <v>女</v>
          </cell>
          <cell r="D67">
            <v>20251191905</v>
          </cell>
          <cell r="E67" t="str">
            <v>441882199211213922</v>
          </cell>
          <cell r="F67" t="str">
            <v>1992-11-21</v>
          </cell>
        </row>
        <row r="67">
          <cell r="I67" t="str">
            <v>119</v>
          </cell>
          <cell r="J67" t="str">
            <v>职业技术学校英语教师</v>
          </cell>
          <cell r="K67" t="str">
            <v>社会人员</v>
          </cell>
        </row>
        <row r="67">
          <cell r="M67" t="str">
            <v>汉族</v>
          </cell>
          <cell r="N67" t="str">
            <v>群众</v>
          </cell>
          <cell r="O67" t="str">
            <v>广东省清远市连州市</v>
          </cell>
          <cell r="P67" t="str">
            <v>全日制本科</v>
          </cell>
        </row>
        <row r="67">
          <cell r="R67" t="str">
            <v>湖北师范学院</v>
          </cell>
        </row>
        <row r="67">
          <cell r="T67" t="str">
            <v>18028712180</v>
          </cell>
          <cell r="U67">
            <v>81.24</v>
          </cell>
          <cell r="V67" t="str">
            <v>84.80</v>
          </cell>
          <cell r="W67">
            <v>83.376</v>
          </cell>
          <cell r="X67">
            <v>1</v>
          </cell>
          <cell r="Y67" t="str">
            <v>是</v>
          </cell>
        </row>
        <row r="68">
          <cell r="B68" t="str">
            <v>刘静雯</v>
          </cell>
          <cell r="C68" t="str">
            <v>女</v>
          </cell>
          <cell r="D68">
            <v>20251201917</v>
          </cell>
          <cell r="E68" t="str">
            <v>441827199405173223</v>
          </cell>
          <cell r="F68" t="str">
            <v>1994-05-17</v>
          </cell>
        </row>
        <row r="68">
          <cell r="I68" t="str">
            <v>120</v>
          </cell>
          <cell r="J68" t="str">
            <v>职业技术学校体育教师</v>
          </cell>
          <cell r="K68" t="str">
            <v>社会人员</v>
          </cell>
        </row>
        <row r="68">
          <cell r="M68" t="str">
            <v>汉族</v>
          </cell>
          <cell r="N68" t="str">
            <v>群众</v>
          </cell>
          <cell r="O68" t="str">
            <v>广东省清远市清城区</v>
          </cell>
          <cell r="P68" t="str">
            <v>全日制本科</v>
          </cell>
        </row>
        <row r="68">
          <cell r="R68" t="str">
            <v>广州体育学院</v>
          </cell>
        </row>
        <row r="68">
          <cell r="T68" t="str">
            <v>18824156160</v>
          </cell>
          <cell r="U68">
            <v>82.24</v>
          </cell>
          <cell r="V68" t="str">
            <v>87.50</v>
          </cell>
          <cell r="W68">
            <v>85.396</v>
          </cell>
          <cell r="X68">
            <v>1</v>
          </cell>
          <cell r="Y68" t="str">
            <v>是</v>
          </cell>
        </row>
        <row r="69">
          <cell r="B69" t="str">
            <v>莫锦华</v>
          </cell>
          <cell r="C69" t="str">
            <v>女</v>
          </cell>
          <cell r="D69">
            <v>20251211928</v>
          </cell>
          <cell r="E69" t="str">
            <v>445302200212123021</v>
          </cell>
          <cell r="F69" t="str">
            <v>2002-12-12</v>
          </cell>
        </row>
        <row r="69">
          <cell r="I69" t="str">
            <v>121</v>
          </cell>
          <cell r="J69" t="str">
            <v>职业技术学校历史教师</v>
          </cell>
          <cell r="K69" t="str">
            <v>社会人员</v>
          </cell>
        </row>
        <row r="69">
          <cell r="M69" t="str">
            <v>汉族</v>
          </cell>
          <cell r="N69" t="str">
            <v>共青团员</v>
          </cell>
          <cell r="O69" t="str">
            <v>广东省云浮市云城区</v>
          </cell>
          <cell r="P69" t="str">
            <v>全日制本科</v>
          </cell>
        </row>
        <row r="69">
          <cell r="R69" t="str">
            <v>肇庆学院</v>
          </cell>
        </row>
        <row r="69">
          <cell r="T69" t="str">
            <v>13189355314</v>
          </cell>
          <cell r="U69">
            <v>83.75</v>
          </cell>
          <cell r="V69" t="str">
            <v>85.80</v>
          </cell>
          <cell r="W69">
            <v>84.98</v>
          </cell>
          <cell r="X69">
            <v>1</v>
          </cell>
          <cell r="Y69" t="str">
            <v>是</v>
          </cell>
        </row>
        <row r="70">
          <cell r="B70" t="str">
            <v>李心薇</v>
          </cell>
          <cell r="C70" t="str">
            <v>女</v>
          </cell>
          <cell r="D70">
            <v>20251231929</v>
          </cell>
          <cell r="E70" t="str">
            <v>445323200304280026</v>
          </cell>
          <cell r="F70" t="str">
            <v>2003-04-28</v>
          </cell>
        </row>
        <row r="70">
          <cell r="I70" t="str">
            <v>123</v>
          </cell>
          <cell r="J70" t="str">
            <v>职业技术学校地理教师</v>
          </cell>
          <cell r="K70" t="str">
            <v>社会人员</v>
          </cell>
        </row>
        <row r="70">
          <cell r="M70" t="str">
            <v>汉族</v>
          </cell>
          <cell r="N70" t="str">
            <v>群众</v>
          </cell>
          <cell r="O70" t="str">
            <v>广东省云浮市云安区</v>
          </cell>
          <cell r="P70" t="str">
            <v>全日制本科</v>
          </cell>
        </row>
        <row r="70">
          <cell r="R70" t="str">
            <v>衡阳师范学院南岳学院</v>
          </cell>
        </row>
        <row r="70">
          <cell r="T70" t="str">
            <v>18316294402</v>
          </cell>
          <cell r="U70">
            <v>69.59</v>
          </cell>
          <cell r="V70" t="str">
            <v>74.80</v>
          </cell>
          <cell r="W70">
            <v>72.716</v>
          </cell>
          <cell r="X70">
            <v>1</v>
          </cell>
          <cell r="Y70" t="str">
            <v>是</v>
          </cell>
        </row>
        <row r="71">
          <cell r="B71" t="str">
            <v>盘孟贵</v>
          </cell>
          <cell r="C71" t="str">
            <v>男</v>
          </cell>
          <cell r="D71">
            <v>20251242001</v>
          </cell>
          <cell r="E71" t="str">
            <v>441826200008272534</v>
          </cell>
          <cell r="F71" t="str">
            <v>2000-08-27</v>
          </cell>
        </row>
        <row r="71">
          <cell r="I71" t="str">
            <v>124</v>
          </cell>
          <cell r="J71" t="str">
            <v>职业技术学校心理教师</v>
          </cell>
          <cell r="K71" t="str">
            <v>社会人员</v>
          </cell>
        </row>
        <row r="71">
          <cell r="M71" t="str">
            <v>瑶族</v>
          </cell>
          <cell r="N71" t="str">
            <v>共青团员</v>
          </cell>
          <cell r="O71" t="str">
            <v>广东省清远市连南瑶族自治县</v>
          </cell>
          <cell r="P71" t="str">
            <v>全日制本科</v>
          </cell>
        </row>
        <row r="71">
          <cell r="R71" t="str">
            <v>广东技术师范大学</v>
          </cell>
        </row>
        <row r="71">
          <cell r="T71" t="str">
            <v>17260123203</v>
          </cell>
          <cell r="U71">
            <v>81.99</v>
          </cell>
          <cell r="V71" t="str">
            <v>84.40</v>
          </cell>
          <cell r="W71">
            <v>83.436</v>
          </cell>
          <cell r="X71">
            <v>1</v>
          </cell>
          <cell r="Y71" t="str">
            <v>是</v>
          </cell>
        </row>
        <row r="72">
          <cell r="B72" t="str">
            <v>何如茵</v>
          </cell>
          <cell r="C72" t="str">
            <v>女</v>
          </cell>
          <cell r="D72">
            <v>20251252030</v>
          </cell>
          <cell r="E72" t="str">
            <v>440981200204095124</v>
          </cell>
          <cell r="F72" t="str">
            <v>2002-04-09</v>
          </cell>
        </row>
        <row r="72">
          <cell r="I72" t="str">
            <v>125</v>
          </cell>
          <cell r="J72" t="str">
            <v>职业技术学校信息教师</v>
          </cell>
          <cell r="K72" t="str">
            <v>应届毕业生</v>
          </cell>
        </row>
        <row r="72">
          <cell r="M72" t="str">
            <v>汉族</v>
          </cell>
          <cell r="N72" t="str">
            <v>共青团员</v>
          </cell>
          <cell r="O72" t="str">
            <v>广东省茂名市高州市</v>
          </cell>
          <cell r="P72" t="str">
            <v>全日制本科</v>
          </cell>
        </row>
        <row r="72">
          <cell r="R72" t="str">
            <v>嘉应学院</v>
          </cell>
        </row>
        <row r="72">
          <cell r="T72" t="str">
            <v>18320626302</v>
          </cell>
          <cell r="U72">
            <v>83.12</v>
          </cell>
          <cell r="V72" t="str">
            <v>79.60</v>
          </cell>
          <cell r="W72">
            <v>81.008</v>
          </cell>
          <cell r="X72">
            <v>1</v>
          </cell>
          <cell r="Y72" t="str">
            <v>是</v>
          </cell>
        </row>
        <row r="73">
          <cell r="B73" t="str">
            <v>余茹玥</v>
          </cell>
          <cell r="C73" t="str">
            <v>女</v>
          </cell>
          <cell r="D73">
            <v>20251262108</v>
          </cell>
          <cell r="E73" t="str">
            <v>360725200112020027</v>
          </cell>
          <cell r="F73" t="str">
            <v>2001-12-02</v>
          </cell>
        </row>
        <row r="73">
          <cell r="I73" t="str">
            <v>126</v>
          </cell>
          <cell r="J73" t="str">
            <v>卫生学校语文教师</v>
          </cell>
          <cell r="K73" t="str">
            <v>社会人员</v>
          </cell>
        </row>
        <row r="73">
          <cell r="M73" t="str">
            <v>汉族</v>
          </cell>
          <cell r="N73" t="str">
            <v>共青团员</v>
          </cell>
          <cell r="O73" t="str">
            <v>江西省赣州市崇义县</v>
          </cell>
          <cell r="P73" t="str">
            <v>全日制本科</v>
          </cell>
        </row>
        <row r="73">
          <cell r="R73" t="str">
            <v>江西科技师范大学理工学院</v>
          </cell>
        </row>
        <row r="73">
          <cell r="T73" t="str">
            <v>17870486142</v>
          </cell>
          <cell r="U73">
            <v>82.32</v>
          </cell>
          <cell r="V73" t="str">
            <v>88.30</v>
          </cell>
          <cell r="W73">
            <v>85.908</v>
          </cell>
          <cell r="X73">
            <v>1</v>
          </cell>
          <cell r="Y73" t="str">
            <v>是</v>
          </cell>
        </row>
        <row r="74">
          <cell r="B74" t="str">
            <v>施泳霖</v>
          </cell>
          <cell r="C74" t="str">
            <v>女</v>
          </cell>
          <cell r="D74">
            <v>20251272113</v>
          </cell>
          <cell r="E74" t="str">
            <v>442000199808044626</v>
          </cell>
          <cell r="F74" t="str">
            <v>1998-08-04</v>
          </cell>
        </row>
        <row r="74">
          <cell r="I74" t="str">
            <v>127</v>
          </cell>
          <cell r="J74" t="str">
            <v>卫生学校心理教师</v>
          </cell>
          <cell r="K74" t="str">
            <v>社会人员</v>
          </cell>
        </row>
        <row r="74">
          <cell r="M74" t="str">
            <v>汉族</v>
          </cell>
          <cell r="N74" t="str">
            <v>共青团员</v>
          </cell>
          <cell r="O74" t="str">
            <v>广东省中山市中山市</v>
          </cell>
          <cell r="P74" t="str">
            <v>硕士研究生</v>
          </cell>
        </row>
        <row r="74">
          <cell r="R74" t="str">
            <v>陕西师范大学</v>
          </cell>
        </row>
        <row r="74">
          <cell r="T74" t="str">
            <v>18821683673</v>
          </cell>
          <cell r="U74">
            <v>81.22</v>
          </cell>
          <cell r="V74" t="str">
            <v>80.40</v>
          </cell>
          <cell r="W74">
            <v>80.728</v>
          </cell>
          <cell r="X74">
            <v>1</v>
          </cell>
          <cell r="Y74" t="str">
            <v>是</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考生信息（参加面试）"/>
      <sheetName val="导出计数_报考岗位_1"/>
      <sheetName val="草稿"/>
      <sheetName val="进入体检"/>
    </sheetNames>
    <sheetDataSet>
      <sheetData sheetId="0"/>
      <sheetData sheetId="1"/>
      <sheetData sheetId="2">
        <row r="2">
          <cell r="A2" t="str">
            <v>陈育珊</v>
          </cell>
          <cell r="B2" t="str">
            <v>女</v>
          </cell>
          <cell r="C2" t="str">
            <v>2002-01-31</v>
          </cell>
          <cell r="D2" t="str">
            <v>445221200201315320</v>
          </cell>
          <cell r="E2" t="str">
            <v>13184836656</v>
          </cell>
          <cell r="F2" t="str">
            <v>1827077621@qq.com</v>
          </cell>
          <cell r="G2" t="str">
            <v>连州市公办中学</v>
          </cell>
          <cell r="H2" t="str">
            <v>101</v>
          </cell>
          <cell r="I2" t="str">
            <v>高中语文教师</v>
          </cell>
          <cell r="J2" t="str">
            <v>应届毕业生</v>
          </cell>
          <cell r="K2" t="str">
            <v>汉语言文学(B050101)</v>
          </cell>
          <cell r="L2" t="str">
            <v/>
          </cell>
          <cell r="M2" t="str">
            <v>汉族</v>
          </cell>
          <cell r="N2" t="str">
            <v>共青团员</v>
          </cell>
          <cell r="O2" t="str">
            <v>未婚</v>
          </cell>
          <cell r="P2" t="str">
            <v>广东省揭阳市揭东区</v>
          </cell>
          <cell r="Q2" t="str">
            <v>广东省揭阳市揭东区</v>
          </cell>
          <cell r="R2" t="str">
            <v>陈海元</v>
          </cell>
          <cell r="S2" t="str">
            <v>13229058524</v>
          </cell>
          <cell r="T2" t="str">
            <v>广东省揭阳市揭东区埔田镇</v>
          </cell>
          <cell r="U2" t="str">
            <v>515555</v>
          </cell>
          <cell r="V2" t="str">
            <v>广东省揭阳市揭东区</v>
          </cell>
          <cell r="W2" t="str">
            <v>全日制本科</v>
          </cell>
          <cell r="X2" t="str">
            <v>学士学位</v>
          </cell>
          <cell r="Y2" t="str">
            <v>肇庆学院</v>
          </cell>
        </row>
        <row r="3">
          <cell r="A3" t="str">
            <v>廖思茹</v>
          </cell>
          <cell r="B3" t="str">
            <v>女</v>
          </cell>
          <cell r="C3" t="str">
            <v>2001-09-03</v>
          </cell>
          <cell r="D3" t="str">
            <v>430281200109035326</v>
          </cell>
          <cell r="E3" t="str">
            <v>18153760575</v>
          </cell>
          <cell r="F3" t="str">
            <v>3108306297@qq.com</v>
          </cell>
          <cell r="G3" t="str">
            <v>连州市公办中学</v>
          </cell>
          <cell r="H3" t="str">
            <v>101</v>
          </cell>
          <cell r="I3" t="str">
            <v>高中语文教师</v>
          </cell>
          <cell r="J3" t="str">
            <v>社会人员</v>
          </cell>
          <cell r="K3" t="str">
            <v>汉语国际教育(B050103)</v>
          </cell>
          <cell r="L3" t="str">
            <v/>
          </cell>
          <cell r="M3" t="str">
            <v>汉族</v>
          </cell>
          <cell r="N3" t="str">
            <v>共青团员</v>
          </cell>
          <cell r="O3" t="str">
            <v>未婚</v>
          </cell>
          <cell r="P3" t="str">
            <v>湖南省株洲市醴陵市</v>
          </cell>
          <cell r="Q3" t="str">
            <v>湖南省株洲市醴陵市</v>
          </cell>
          <cell r="R3" t="str">
            <v>张细兵</v>
          </cell>
          <cell r="S3" t="str">
            <v>17377912573</v>
          </cell>
          <cell r="T3" t="str">
            <v>湖南省株洲市醴陵市石亭镇</v>
          </cell>
          <cell r="U3" t="str">
            <v>412217</v>
          </cell>
          <cell r="V3" t="str">
            <v>湖南省株洲市醴陵市</v>
          </cell>
          <cell r="W3" t="str">
            <v>全日制本科</v>
          </cell>
          <cell r="X3" t="str">
            <v>学士学位</v>
          </cell>
          <cell r="Y3" t="str">
            <v>衡阳师范学院</v>
          </cell>
        </row>
        <row r="4">
          <cell r="A4" t="str">
            <v>王萌</v>
          </cell>
          <cell r="B4" t="str">
            <v>女</v>
          </cell>
          <cell r="C4" t="str">
            <v>2005-03-05</v>
          </cell>
          <cell r="D4" t="str">
            <v>430224200503050025</v>
          </cell>
          <cell r="E4" t="str">
            <v>15673336631</v>
          </cell>
          <cell r="F4" t="str">
            <v>2681705936@qq.com</v>
          </cell>
          <cell r="G4" t="str">
            <v>连州市公办中学</v>
          </cell>
          <cell r="H4" t="str">
            <v>101</v>
          </cell>
          <cell r="I4" t="str">
            <v>高中语文教师</v>
          </cell>
          <cell r="J4" t="str">
            <v>应届毕业生</v>
          </cell>
          <cell r="K4" t="str">
            <v>汉语言文学(B050101)</v>
          </cell>
          <cell r="L4" t="str">
            <v/>
          </cell>
          <cell r="M4" t="str">
            <v>汉族</v>
          </cell>
          <cell r="N4" t="str">
            <v>共青团员</v>
          </cell>
          <cell r="O4" t="str">
            <v>未婚</v>
          </cell>
          <cell r="P4" t="str">
            <v>湖南省株洲市茶陵县</v>
          </cell>
          <cell r="Q4" t="str">
            <v>湖南省株洲市茶陵县</v>
          </cell>
          <cell r="R4" t="str">
            <v>15173330671</v>
          </cell>
          <cell r="S4" t="str">
            <v>15173330671</v>
          </cell>
          <cell r="T4" t="str">
            <v>湖南省郴州市苏仙区郴州大道观山洞街道湘南学院889号（教师公寓菜鸟驿站）</v>
          </cell>
          <cell r="U4" t="str">
            <v>423000</v>
          </cell>
          <cell r="V4" t="str">
            <v>湖南省郴州市苏仙区</v>
          </cell>
          <cell r="W4" t="str">
            <v>全日制本科</v>
          </cell>
          <cell r="X4" t="str">
            <v>学士学位</v>
          </cell>
          <cell r="Y4" t="str">
            <v>湘南学院</v>
          </cell>
        </row>
        <row r="5">
          <cell r="A5" t="str">
            <v>雷丽雯</v>
          </cell>
          <cell r="B5" t="str">
            <v>女</v>
          </cell>
          <cell r="C5" t="str">
            <v>2003-09-07</v>
          </cell>
          <cell r="D5" t="str">
            <v>440222200309071526</v>
          </cell>
          <cell r="E5" t="str">
            <v>13415600928</v>
          </cell>
          <cell r="F5" t="str">
            <v>1405114356@qq.com</v>
          </cell>
          <cell r="G5" t="str">
            <v>连州市公办中学</v>
          </cell>
          <cell r="H5" t="str">
            <v>101</v>
          </cell>
          <cell r="I5" t="str">
            <v>高中语文教师</v>
          </cell>
          <cell r="J5" t="str">
            <v>社会人员</v>
          </cell>
          <cell r="K5" t="str">
            <v>汉语言文学(B050101)</v>
          </cell>
          <cell r="L5" t="str">
            <v/>
          </cell>
          <cell r="M5" t="str">
            <v>畲族</v>
          </cell>
          <cell r="N5" t="str">
            <v>共青团员</v>
          </cell>
          <cell r="O5" t="str">
            <v>未婚</v>
          </cell>
          <cell r="P5" t="str">
            <v>广东省韶关市始兴县</v>
          </cell>
          <cell r="Q5" t="str">
            <v>广东省韶关市始兴县</v>
          </cell>
          <cell r="R5" t="str">
            <v>谢细兰</v>
          </cell>
          <cell r="S5" t="str">
            <v>13719792829</v>
          </cell>
          <cell r="T5" t="str">
            <v>广东省韶关市始兴县盛世家园</v>
          </cell>
          <cell r="U5" t="str">
            <v>512500</v>
          </cell>
          <cell r="V5" t="str">
            <v>广东省韶关市始兴县</v>
          </cell>
          <cell r="W5" t="str">
            <v>全日制本科</v>
          </cell>
          <cell r="X5" t="str">
            <v>学士学位</v>
          </cell>
          <cell r="Y5" t="str">
            <v>广东技术师范大学</v>
          </cell>
        </row>
        <row r="6">
          <cell r="A6" t="str">
            <v>谭芳</v>
          </cell>
          <cell r="B6" t="str">
            <v>女</v>
          </cell>
          <cell r="C6" t="str">
            <v>2003-01-12</v>
          </cell>
          <cell r="D6" t="str">
            <v>362430200301122926</v>
          </cell>
          <cell r="E6" t="str">
            <v>15970266722</v>
          </cell>
          <cell r="F6" t="str">
            <v>1502314818@qq.com</v>
          </cell>
          <cell r="G6" t="str">
            <v>连州市公办中学</v>
          </cell>
          <cell r="H6" t="str">
            <v>101</v>
          </cell>
          <cell r="I6" t="str">
            <v>高中语文教师</v>
          </cell>
          <cell r="J6" t="str">
            <v>社会人员</v>
          </cell>
          <cell r="K6" t="str">
            <v>汉语言文学(B050101)</v>
          </cell>
          <cell r="L6" t="str">
            <v/>
          </cell>
          <cell r="M6" t="str">
            <v>汉族</v>
          </cell>
          <cell r="N6" t="str">
            <v>群众</v>
          </cell>
          <cell r="O6" t="str">
            <v>未婚</v>
          </cell>
          <cell r="P6" t="str">
            <v>江西省吉安市永新县</v>
          </cell>
          <cell r="Q6" t="str">
            <v>江西省吉安市永新县</v>
          </cell>
          <cell r="R6" t="str">
            <v>彭爱梅</v>
          </cell>
          <cell r="S6" t="str">
            <v>18479625732</v>
          </cell>
          <cell r="T6" t="str">
            <v>广东省东莞市东莞市茶山镇茶园一路27号</v>
          </cell>
          <cell r="U6" t="str">
            <v>523382</v>
          </cell>
          <cell r="V6" t="str">
            <v>江西省吉安市永新县</v>
          </cell>
          <cell r="W6" t="str">
            <v>全日制本科</v>
          </cell>
          <cell r="X6" t="str">
            <v>学士学位</v>
          </cell>
          <cell r="Y6" t="str">
            <v>新余学院</v>
          </cell>
        </row>
        <row r="7">
          <cell r="A7" t="str">
            <v>陈心雨</v>
          </cell>
          <cell r="B7" t="str">
            <v>女</v>
          </cell>
          <cell r="C7" t="str">
            <v>2001-05-20</v>
          </cell>
          <cell r="D7" t="str">
            <v>431025200105201226</v>
          </cell>
          <cell r="E7" t="str">
            <v>18670281556</v>
          </cell>
          <cell r="F7" t="str">
            <v>2502650704@qq.com</v>
          </cell>
          <cell r="G7" t="str">
            <v>连州市公办中学</v>
          </cell>
          <cell r="H7" t="str">
            <v>101</v>
          </cell>
          <cell r="I7" t="str">
            <v>高中语文教师</v>
          </cell>
          <cell r="J7" t="str">
            <v>社会人员</v>
          </cell>
          <cell r="K7" t="str">
            <v>汉语国际教育(B050103)</v>
          </cell>
          <cell r="L7" t="str">
            <v/>
          </cell>
          <cell r="M7" t="str">
            <v>汉族</v>
          </cell>
          <cell r="N7" t="str">
            <v>共青团员</v>
          </cell>
          <cell r="O7" t="str">
            <v>未婚</v>
          </cell>
          <cell r="P7" t="str">
            <v>湖南省郴州市临武县</v>
          </cell>
          <cell r="Q7" t="str">
            <v>湖南省郴州市临武县</v>
          </cell>
          <cell r="R7" t="str">
            <v>陈建勇</v>
          </cell>
          <cell r="S7" t="str">
            <v>13786552227</v>
          </cell>
          <cell r="T7" t="str">
            <v>湖南省郴州市临武县玉屏村7组</v>
          </cell>
          <cell r="U7" t="str">
            <v>424300</v>
          </cell>
          <cell r="V7" t="str">
            <v>湖南省郴州市临武县</v>
          </cell>
          <cell r="W7" t="str">
            <v>全日制本科</v>
          </cell>
          <cell r="X7" t="str">
            <v>学士学位</v>
          </cell>
          <cell r="Y7" t="str">
            <v>湖南女子学院</v>
          </cell>
        </row>
        <row r="8">
          <cell r="A8" t="str">
            <v>黎凤仪</v>
          </cell>
          <cell r="B8" t="str">
            <v>女</v>
          </cell>
          <cell r="C8" t="str">
            <v>2003-12-06</v>
          </cell>
          <cell r="D8" t="str">
            <v>441825200312062025</v>
          </cell>
          <cell r="E8" t="str">
            <v>19866416391</v>
          </cell>
          <cell r="F8" t="str">
            <v>kaiqiao23@qq.com</v>
          </cell>
          <cell r="G8" t="str">
            <v>连州市公办中学</v>
          </cell>
          <cell r="H8" t="str">
            <v>101</v>
          </cell>
          <cell r="I8" t="str">
            <v>高中语文教师</v>
          </cell>
          <cell r="J8" t="str">
            <v>应届毕业生</v>
          </cell>
          <cell r="K8" t="str">
            <v>汉语言文学(B050101)</v>
          </cell>
          <cell r="L8" t="str">
            <v/>
          </cell>
          <cell r="M8" t="str">
            <v>壮族</v>
          </cell>
          <cell r="N8" t="str">
            <v>共青团员</v>
          </cell>
          <cell r="O8" t="str">
            <v>未婚</v>
          </cell>
          <cell r="P8" t="str">
            <v>广东省清远市连山壮族瑶族自治县</v>
          </cell>
          <cell r="Q8" t="str">
            <v>广东省清远市连山壮族瑶族自治县</v>
          </cell>
          <cell r="R8" t="str">
            <v>黎兆党</v>
          </cell>
          <cell r="S8" t="str">
            <v>18818461598</v>
          </cell>
          <cell r="T8" t="str">
            <v>广东省清远市连山壮族瑶族自治县小三江镇登阳村委会高元村21号</v>
          </cell>
          <cell r="U8" t="str">
            <v>513224</v>
          </cell>
          <cell r="V8" t="str">
            <v>广东省清远市连山壮族瑶族自治县</v>
          </cell>
          <cell r="W8" t="str">
            <v>全日制本科</v>
          </cell>
          <cell r="X8" t="str">
            <v>学士学位</v>
          </cell>
          <cell r="Y8" t="str">
            <v>广东技术师范大学</v>
          </cell>
        </row>
        <row r="9">
          <cell r="A9" t="str">
            <v>田萍</v>
          </cell>
          <cell r="B9" t="str">
            <v>女</v>
          </cell>
          <cell r="C9" t="str">
            <v>2005-01-07</v>
          </cell>
          <cell r="D9" t="str">
            <v>430724200501070062</v>
          </cell>
          <cell r="E9" t="str">
            <v>17872750983</v>
          </cell>
          <cell r="F9" t="str">
            <v>2741732646@qq.com</v>
          </cell>
          <cell r="G9" t="str">
            <v>连州市公办中学</v>
          </cell>
          <cell r="H9" t="str">
            <v>101</v>
          </cell>
          <cell r="I9" t="str">
            <v>高中语文教师</v>
          </cell>
          <cell r="J9" t="str">
            <v>应届毕业生</v>
          </cell>
          <cell r="K9" t="str">
            <v>汉语言文学(B050101)</v>
          </cell>
          <cell r="L9" t="str">
            <v/>
          </cell>
          <cell r="M9" t="str">
            <v>汉族</v>
          </cell>
          <cell r="N9" t="str">
            <v>群众</v>
          </cell>
          <cell r="O9" t="str">
            <v>未婚</v>
          </cell>
          <cell r="P9" t="str">
            <v>湖南省常德市临澧县</v>
          </cell>
          <cell r="Q9" t="str">
            <v>湖南省常德市临澧县</v>
          </cell>
          <cell r="R9" t="str">
            <v>田仲友</v>
          </cell>
          <cell r="S9" t="str">
            <v>18873651609</v>
          </cell>
          <cell r="T9" t="str">
            <v>湖南省常德市临澧县长冲村田家组</v>
          </cell>
          <cell r="U9" t="str">
            <v>415200</v>
          </cell>
          <cell r="V9" t="str">
            <v>湖南省常德市临澧县</v>
          </cell>
          <cell r="W9" t="str">
            <v>全日制本科</v>
          </cell>
          <cell r="X9" t="str">
            <v>学士学位</v>
          </cell>
          <cell r="Y9" t="str">
            <v>长沙师范学院</v>
          </cell>
        </row>
        <row r="10">
          <cell r="A10" t="str">
            <v>李文宇</v>
          </cell>
          <cell r="B10" t="str">
            <v>男</v>
          </cell>
          <cell r="C10" t="str">
            <v>2002-04-30</v>
          </cell>
          <cell r="D10" t="str">
            <v>441881200204304710</v>
          </cell>
          <cell r="E10" t="str">
            <v>13620513396</v>
          </cell>
          <cell r="F10" t="str">
            <v>2629388733@qq.com</v>
          </cell>
          <cell r="G10" t="str">
            <v>连州市公办中学</v>
          </cell>
          <cell r="H10" t="str">
            <v>101</v>
          </cell>
          <cell r="I10" t="str">
            <v>高中语文教师</v>
          </cell>
          <cell r="J10" t="str">
            <v>社会人员</v>
          </cell>
          <cell r="K10" t="str">
            <v>汉语言文学(B050101)</v>
          </cell>
          <cell r="L10" t="str">
            <v/>
          </cell>
          <cell r="M10" t="str">
            <v>汉族</v>
          </cell>
          <cell r="N10" t="str">
            <v>共青团员</v>
          </cell>
          <cell r="O10" t="str">
            <v>未婚</v>
          </cell>
          <cell r="P10" t="str">
            <v>广东省清远市英德市</v>
          </cell>
          <cell r="Q10" t="str">
            <v>广东省清远市英德市</v>
          </cell>
          <cell r="R10" t="str">
            <v>李少芳</v>
          </cell>
          <cell r="S10" t="str">
            <v>13500012010</v>
          </cell>
          <cell r="T10" t="str">
            <v>广东省清远市英德市英城区仙水中路碧峰华府</v>
          </cell>
          <cell r="U10" t="str">
            <v>513000</v>
          </cell>
          <cell r="V10" t="str">
            <v>广东省清远市英德市</v>
          </cell>
          <cell r="W10" t="str">
            <v>全日制本科</v>
          </cell>
          <cell r="X10" t="str">
            <v>学士学位</v>
          </cell>
          <cell r="Y10" t="str">
            <v>嘉应学院</v>
          </cell>
        </row>
        <row r="11">
          <cell r="A11" t="str">
            <v>刘姝蔓</v>
          </cell>
          <cell r="B11" t="str">
            <v>女</v>
          </cell>
          <cell r="C11" t="str">
            <v>2003-06-26</v>
          </cell>
          <cell r="D11" t="str">
            <v>431025200306266923</v>
          </cell>
          <cell r="E11" t="str">
            <v>17375164255</v>
          </cell>
          <cell r="F11" t="str">
            <v>2551201783@qq.com</v>
          </cell>
          <cell r="G11" t="str">
            <v>连州市公办中学</v>
          </cell>
          <cell r="H11" t="str">
            <v>101</v>
          </cell>
          <cell r="I11" t="str">
            <v>高中语文教师</v>
          </cell>
          <cell r="J11" t="str">
            <v>应届毕业生</v>
          </cell>
          <cell r="K11" t="str">
            <v>汉语言文学(B050101)</v>
          </cell>
          <cell r="L11" t="str">
            <v/>
          </cell>
          <cell r="M11" t="str">
            <v>汉族</v>
          </cell>
          <cell r="N11" t="str">
            <v>共青团员</v>
          </cell>
          <cell r="O11" t="str">
            <v>未婚</v>
          </cell>
          <cell r="P11" t="str">
            <v>湖南省郴州市临武县</v>
          </cell>
          <cell r="Q11" t="str">
            <v>湖南省郴州市临武县</v>
          </cell>
          <cell r="R11" t="str">
            <v>蒋金兰</v>
          </cell>
          <cell r="S11" t="str">
            <v>17375154008</v>
          </cell>
          <cell r="T11" t="str">
            <v>湖南省郴州市临武县汾市镇南岸村十一组</v>
          </cell>
          <cell r="U11" t="str">
            <v>424302</v>
          </cell>
          <cell r="V11" t="str">
            <v>湖南省郴州市临武县</v>
          </cell>
          <cell r="W11" t="str">
            <v>全日制本科</v>
          </cell>
          <cell r="X11" t="str">
            <v>学士学位</v>
          </cell>
          <cell r="Y11" t="str">
            <v>西北师范大学</v>
          </cell>
        </row>
        <row r="12">
          <cell r="A12" t="str">
            <v>梁杜静</v>
          </cell>
          <cell r="B12" t="str">
            <v>女</v>
          </cell>
          <cell r="C12" t="str">
            <v>2004-04-23</v>
          </cell>
          <cell r="D12" t="str">
            <v>440114200404232425</v>
          </cell>
          <cell r="E12" t="str">
            <v>13416417392</v>
          </cell>
          <cell r="F12" t="str">
            <v>BF2845613595@163.com</v>
          </cell>
          <cell r="G12" t="str">
            <v>连州市公办中学</v>
          </cell>
          <cell r="H12" t="str">
            <v>101</v>
          </cell>
          <cell r="I12" t="str">
            <v>高中语文教师</v>
          </cell>
          <cell r="J12" t="str">
            <v>应届毕业生</v>
          </cell>
          <cell r="K12" t="str">
            <v>汉语言文学(B050101)</v>
          </cell>
          <cell r="L12" t="str">
            <v/>
          </cell>
          <cell r="M12" t="str">
            <v>汉族</v>
          </cell>
          <cell r="N12" t="str">
            <v>共青团员</v>
          </cell>
          <cell r="O12" t="str">
            <v>未婚</v>
          </cell>
          <cell r="P12" t="str">
            <v>广东省广州市花都区</v>
          </cell>
          <cell r="Q12" t="str">
            <v>广东省广州市花都区</v>
          </cell>
          <cell r="R12" t="str">
            <v>梁燕芳</v>
          </cell>
          <cell r="S12" t="str">
            <v>13556092002</v>
          </cell>
          <cell r="T12" t="str">
            <v>广东省广州市花都区秀全街道迎宾大道西30号广东第二师范学院花都校区</v>
          </cell>
          <cell r="U12" t="str">
            <v>510800</v>
          </cell>
          <cell r="V12" t="str">
            <v>广东省广州市花都区</v>
          </cell>
          <cell r="W12" t="str">
            <v>全日制本科</v>
          </cell>
          <cell r="X12" t="str">
            <v>学士学位</v>
          </cell>
          <cell r="Y12" t="str">
            <v>广东第二师范学院</v>
          </cell>
        </row>
        <row r="13">
          <cell r="A13" t="str">
            <v>叶少群</v>
          </cell>
          <cell r="B13" t="str">
            <v>女</v>
          </cell>
          <cell r="C13" t="str">
            <v>2002-03-10</v>
          </cell>
          <cell r="D13" t="str">
            <v>440513200203101168</v>
          </cell>
          <cell r="E13" t="str">
            <v>13421885594</v>
          </cell>
          <cell r="F13" t="str">
            <v>2021505748@qq.com</v>
          </cell>
          <cell r="G13" t="str">
            <v>连州市公办中学</v>
          </cell>
          <cell r="H13" t="str">
            <v>101</v>
          </cell>
          <cell r="I13" t="str">
            <v>高中语文教师</v>
          </cell>
          <cell r="J13" t="str">
            <v>应届毕业生</v>
          </cell>
          <cell r="K13" t="str">
            <v>汉语言文学(B050101)</v>
          </cell>
          <cell r="L13" t="str">
            <v/>
          </cell>
          <cell r="M13" t="str">
            <v>汉族</v>
          </cell>
          <cell r="N13" t="str">
            <v>共青团员</v>
          </cell>
          <cell r="O13" t="str">
            <v>未婚</v>
          </cell>
          <cell r="P13" t="str">
            <v>广东省汕头市濠江区</v>
          </cell>
          <cell r="Q13" t="str">
            <v>广东省汕头市濠江区</v>
          </cell>
          <cell r="R13" t="str">
            <v>叶少芳</v>
          </cell>
          <cell r="S13" t="str">
            <v>15918933277</v>
          </cell>
          <cell r="T13" t="str">
            <v>广东省汕头市濠江区滨海街道昆山东十横巷2号01</v>
          </cell>
          <cell r="U13" t="str">
            <v>2021505748@qq.com</v>
          </cell>
          <cell r="V13" t="str">
            <v>广东省汕头市濠江区</v>
          </cell>
          <cell r="W13" t="str">
            <v>全日制本科</v>
          </cell>
          <cell r="X13" t="str">
            <v>学士学位</v>
          </cell>
          <cell r="Y13" t="str">
            <v>嘉应学院</v>
          </cell>
        </row>
        <row r="14">
          <cell r="A14" t="str">
            <v>王朝</v>
          </cell>
          <cell r="B14" t="str">
            <v>男</v>
          </cell>
          <cell r="C14" t="str">
            <v>2001-02-17</v>
          </cell>
          <cell r="D14" t="str">
            <v>340828200102170110</v>
          </cell>
          <cell r="E14" t="str">
            <v>19922577917</v>
          </cell>
          <cell r="F14" t="str">
            <v>3014173413@qq.com</v>
          </cell>
          <cell r="G14" t="str">
            <v>连州市公办中学</v>
          </cell>
          <cell r="H14" t="str">
            <v>102</v>
          </cell>
          <cell r="I14" t="str">
            <v>高中数学教师</v>
          </cell>
          <cell r="J14" t="str">
            <v>社会人员</v>
          </cell>
          <cell r="K14" t="str">
            <v>数学与应用数学(B070101)</v>
          </cell>
          <cell r="L14" t="str">
            <v/>
          </cell>
          <cell r="M14" t="str">
            <v>汉族</v>
          </cell>
          <cell r="N14" t="str">
            <v>共青团员</v>
          </cell>
          <cell r="O14" t="str">
            <v>未婚</v>
          </cell>
          <cell r="P14" t="str">
            <v>安徽省安庆市岳西县</v>
          </cell>
          <cell r="Q14" t="str">
            <v>安徽省安庆市岳西县</v>
          </cell>
          <cell r="R14" t="str">
            <v>王鹏飞</v>
          </cell>
          <cell r="S14" t="str">
            <v>18725568838</v>
          </cell>
          <cell r="T14" t="str">
            <v>安徽省安庆市岳西县天堂镇金诚小区四单元308</v>
          </cell>
          <cell r="U14" t="str">
            <v>246600</v>
          </cell>
          <cell r="V14" t="str">
            <v>安徽省安庆市岳西县</v>
          </cell>
          <cell r="W14" t="str">
            <v>全日制本科</v>
          </cell>
          <cell r="X14" t="str">
            <v>学士学位</v>
          </cell>
          <cell r="Y14" t="str">
            <v>集美大学</v>
          </cell>
        </row>
        <row r="15">
          <cell r="A15" t="str">
            <v>张欢</v>
          </cell>
          <cell r="B15" t="str">
            <v>女</v>
          </cell>
          <cell r="C15" t="str">
            <v>2005-06-13</v>
          </cell>
          <cell r="D15" t="str">
            <v>430525200506138543</v>
          </cell>
          <cell r="E15" t="str">
            <v>19350595662</v>
          </cell>
          <cell r="F15" t="str">
            <v>3175804101@qq.com</v>
          </cell>
          <cell r="G15" t="str">
            <v>连州市公办中学</v>
          </cell>
          <cell r="H15" t="str">
            <v>102</v>
          </cell>
          <cell r="I15" t="str">
            <v>高中数学教师</v>
          </cell>
          <cell r="J15" t="str">
            <v>应届毕业生</v>
          </cell>
          <cell r="K15" t="str">
            <v>数学与应用数学(B070101)</v>
          </cell>
          <cell r="L15" t="str">
            <v/>
          </cell>
          <cell r="M15" t="str">
            <v>汉族</v>
          </cell>
          <cell r="N15" t="str">
            <v>群众</v>
          </cell>
          <cell r="O15" t="str">
            <v>未婚</v>
          </cell>
          <cell r="P15" t="str">
            <v>湖南省邵阳市洞口县</v>
          </cell>
          <cell r="Q15" t="str">
            <v>湖南省邵阳市洞口县</v>
          </cell>
          <cell r="R15" t="str">
            <v>毛艳会</v>
          </cell>
          <cell r="S15" t="str">
            <v>18274348875</v>
          </cell>
          <cell r="T15" t="str">
            <v>湖南省邵阳市洞口县黄桥镇排上村12组</v>
          </cell>
          <cell r="U15" t="str">
            <v>422314</v>
          </cell>
          <cell r="V15" t="str">
            <v>湖南省邵阳市洞口县</v>
          </cell>
          <cell r="W15" t="str">
            <v>全日制本科</v>
          </cell>
          <cell r="X15" t="str">
            <v>学士学位</v>
          </cell>
          <cell r="Y15" t="str">
            <v>湘南学院</v>
          </cell>
        </row>
        <row r="16">
          <cell r="A16" t="str">
            <v>程浩驰</v>
          </cell>
          <cell r="B16" t="str">
            <v>男</v>
          </cell>
          <cell r="C16" t="str">
            <v>2002-03-01</v>
          </cell>
          <cell r="D16" t="str">
            <v>431022200203012235</v>
          </cell>
          <cell r="E16" t="str">
            <v>15607351252</v>
          </cell>
          <cell r="F16" t="str">
            <v>2431944912@qq.com</v>
          </cell>
          <cell r="G16" t="str">
            <v>连州市公办中学</v>
          </cell>
          <cell r="H16" t="str">
            <v>102</v>
          </cell>
          <cell r="I16" t="str">
            <v>高中数学教师</v>
          </cell>
          <cell r="J16" t="str">
            <v>社会人员</v>
          </cell>
          <cell r="K16" t="str">
            <v>数学与应用数学(B070101)</v>
          </cell>
          <cell r="L16" t="str">
            <v/>
          </cell>
          <cell r="M16" t="str">
            <v>汉族</v>
          </cell>
          <cell r="N16" t="str">
            <v>共青团员</v>
          </cell>
          <cell r="O16" t="str">
            <v>未婚</v>
          </cell>
          <cell r="P16" t="str">
            <v>湖南省郴州市宜章县</v>
          </cell>
          <cell r="Q16" t="str">
            <v>湖南省郴州市宜章县</v>
          </cell>
          <cell r="R16" t="str">
            <v>李素元</v>
          </cell>
          <cell r="S16" t="str">
            <v>19350019509</v>
          </cell>
          <cell r="T16" t="str">
            <v>湖南省郴州市宜章县黄沙镇叫场坪村第三村民小组</v>
          </cell>
          <cell r="U16" t="str">
            <v>424214</v>
          </cell>
          <cell r="V16" t="str">
            <v>湖南省郴州市宜章县</v>
          </cell>
          <cell r="W16" t="str">
            <v>全日制本科</v>
          </cell>
          <cell r="X16" t="str">
            <v>学士学位</v>
          </cell>
          <cell r="Y16" t="str">
            <v>湘南学院</v>
          </cell>
        </row>
        <row r="17">
          <cell r="A17" t="str">
            <v>朱华婷</v>
          </cell>
          <cell r="B17" t="str">
            <v>女</v>
          </cell>
          <cell r="C17" t="str">
            <v>2000-06-05</v>
          </cell>
          <cell r="D17" t="str">
            <v>430581200006054264</v>
          </cell>
          <cell r="E17" t="str">
            <v>18692905923</v>
          </cell>
          <cell r="F17" t="str">
            <v>395578250@qq.com</v>
          </cell>
          <cell r="G17" t="str">
            <v>连州市公办中学</v>
          </cell>
          <cell r="H17" t="str">
            <v>102</v>
          </cell>
          <cell r="I17" t="str">
            <v>高中数学教师</v>
          </cell>
          <cell r="J17" t="str">
            <v>社会人员</v>
          </cell>
          <cell r="K17" t="str">
            <v>数学与应用数学(B070101)</v>
          </cell>
          <cell r="L17" t="str">
            <v/>
          </cell>
          <cell r="M17" t="str">
            <v>汉族</v>
          </cell>
          <cell r="N17" t="str">
            <v>共青团员</v>
          </cell>
          <cell r="O17" t="str">
            <v>未婚</v>
          </cell>
          <cell r="P17" t="str">
            <v>湖南省邵阳市武冈市</v>
          </cell>
          <cell r="Q17" t="str">
            <v>湖南省邵阳市武冈市</v>
          </cell>
          <cell r="R17" t="str">
            <v>朱湘</v>
          </cell>
          <cell r="S17" t="str">
            <v>18873961369</v>
          </cell>
          <cell r="T17" t="str">
            <v>湖南省邵阳市武冈市湾头桥镇石田村</v>
          </cell>
          <cell r="U17" t="str">
            <v>422401</v>
          </cell>
          <cell r="V17" t="str">
            <v>湖南省邵阳市武冈市</v>
          </cell>
          <cell r="W17" t="str">
            <v>全日制本科</v>
          </cell>
          <cell r="X17" t="str">
            <v>学士学位</v>
          </cell>
          <cell r="Y17" t="str">
            <v>邵阳学院</v>
          </cell>
        </row>
        <row r="18">
          <cell r="A18" t="str">
            <v>王亚林</v>
          </cell>
          <cell r="B18" t="str">
            <v>男</v>
          </cell>
          <cell r="C18" t="str">
            <v>2003-02-13</v>
          </cell>
          <cell r="D18" t="str">
            <v>431121200302133410</v>
          </cell>
          <cell r="E18" t="str">
            <v>18074631410</v>
          </cell>
          <cell r="F18" t="str">
            <v>3202292416@qq.com</v>
          </cell>
          <cell r="G18" t="str">
            <v>连州市公办中学</v>
          </cell>
          <cell r="H18" t="str">
            <v>102</v>
          </cell>
          <cell r="I18" t="str">
            <v>高中数学教师</v>
          </cell>
          <cell r="J18" t="str">
            <v>社会人员</v>
          </cell>
          <cell r="K18" t="str">
            <v>数学与应用数学(B070101)</v>
          </cell>
          <cell r="L18" t="str">
            <v/>
          </cell>
          <cell r="M18" t="str">
            <v>汉族</v>
          </cell>
          <cell r="N18" t="str">
            <v>中共党员</v>
          </cell>
          <cell r="O18" t="str">
            <v>未婚</v>
          </cell>
          <cell r="P18" t="str">
            <v>湖南省永州市祁阳县</v>
          </cell>
          <cell r="Q18" t="str">
            <v>湖南省永州市祁阳县</v>
          </cell>
          <cell r="R18" t="str">
            <v>王春华</v>
          </cell>
          <cell r="S18" t="str">
            <v>14786328425</v>
          </cell>
          <cell r="T18" t="str">
            <v>湖南省永州市祁阳县滨江豪庭小区三栋</v>
          </cell>
          <cell r="U18" t="str">
            <v>426100</v>
          </cell>
          <cell r="V18" t="str">
            <v>湖南省永州市祁阳县</v>
          </cell>
          <cell r="W18" t="str">
            <v>全日制本科</v>
          </cell>
          <cell r="X18" t="str">
            <v>学士学位</v>
          </cell>
          <cell r="Y18" t="str">
            <v>遵义师范学院</v>
          </cell>
        </row>
        <row r="19">
          <cell r="A19" t="str">
            <v>马耿杰</v>
          </cell>
          <cell r="B19" t="str">
            <v>男</v>
          </cell>
          <cell r="C19" t="str">
            <v>2003-01-23</v>
          </cell>
          <cell r="D19" t="str">
            <v>440514200301230015</v>
          </cell>
          <cell r="E19" t="str">
            <v>15018106931</v>
          </cell>
          <cell r="F19" t="str">
            <v>2225621271@qq.com</v>
          </cell>
          <cell r="G19" t="str">
            <v>连州市公办中学</v>
          </cell>
          <cell r="H19" t="str">
            <v>102</v>
          </cell>
          <cell r="I19" t="str">
            <v>高中数学教师</v>
          </cell>
          <cell r="J19" t="str">
            <v>应届毕业生</v>
          </cell>
          <cell r="K19" t="str">
            <v>数学与应用数学(B070101)</v>
          </cell>
          <cell r="L19" t="str">
            <v/>
          </cell>
          <cell r="M19" t="str">
            <v>汉族</v>
          </cell>
          <cell r="N19" t="str">
            <v>共青团员</v>
          </cell>
          <cell r="O19" t="str">
            <v>未婚</v>
          </cell>
          <cell r="P19" t="str">
            <v>广东省汕头市潮南区</v>
          </cell>
          <cell r="Q19" t="str">
            <v>广东省汕头市潮南区</v>
          </cell>
          <cell r="R19" t="str">
            <v>郑丽容</v>
          </cell>
          <cell r="S19" t="str">
            <v>13715974899</v>
          </cell>
          <cell r="T19" t="str">
            <v>广东省汕头市潮南区峡山街道峡山五片区93号</v>
          </cell>
          <cell r="U19" t="str">
            <v>515144</v>
          </cell>
          <cell r="V19" t="str">
            <v>广东省潮州市湘桥区</v>
          </cell>
          <cell r="W19" t="str">
            <v>全日制本科</v>
          </cell>
          <cell r="X19" t="str">
            <v>学士学位</v>
          </cell>
          <cell r="Y19" t="str">
            <v>韩山师范学院</v>
          </cell>
        </row>
        <row r="20">
          <cell r="A20" t="str">
            <v>黄思彤</v>
          </cell>
          <cell r="B20" t="str">
            <v>女</v>
          </cell>
          <cell r="C20" t="str">
            <v>2005-03-05</v>
          </cell>
          <cell r="D20" t="str">
            <v>430527200503054224</v>
          </cell>
          <cell r="E20" t="str">
            <v>19330971200</v>
          </cell>
          <cell r="F20" t="str">
            <v>2155664243@qq.com</v>
          </cell>
          <cell r="G20" t="str">
            <v>连州市公办中学</v>
          </cell>
          <cell r="H20" t="str">
            <v>102</v>
          </cell>
          <cell r="I20" t="str">
            <v>高中数学教师</v>
          </cell>
          <cell r="J20" t="str">
            <v>应届毕业生</v>
          </cell>
          <cell r="K20" t="str">
            <v>数学与应用数学(B070101)</v>
          </cell>
          <cell r="L20" t="str">
            <v/>
          </cell>
          <cell r="M20" t="str">
            <v>苗族</v>
          </cell>
          <cell r="N20" t="str">
            <v>共青团员</v>
          </cell>
          <cell r="O20" t="str">
            <v>未婚</v>
          </cell>
          <cell r="P20" t="str">
            <v>湖南省邵阳市绥宁县</v>
          </cell>
          <cell r="Q20" t="str">
            <v>湖南省邵阳市绥宁县</v>
          </cell>
          <cell r="R20" t="str">
            <v>黄启品</v>
          </cell>
          <cell r="S20" t="str">
            <v>19973940309</v>
          </cell>
          <cell r="T20" t="str">
            <v>湖南省邵阳市绥宁县武阳镇六王村</v>
          </cell>
          <cell r="U20" t="str">
            <v>422606</v>
          </cell>
          <cell r="V20" t="str">
            <v>湖南省邵阳市绥宁县</v>
          </cell>
          <cell r="W20" t="str">
            <v>全日制本科</v>
          </cell>
          <cell r="X20" t="str">
            <v>学士学位</v>
          </cell>
          <cell r="Y20" t="str">
            <v>湘南学院</v>
          </cell>
        </row>
        <row r="21">
          <cell r="A21" t="str">
            <v>秦国泰</v>
          </cell>
          <cell r="B21" t="str">
            <v>男</v>
          </cell>
          <cell r="C21" t="str">
            <v>2005-08-15</v>
          </cell>
          <cell r="D21" t="str">
            <v>450921200508154416</v>
          </cell>
          <cell r="E21" t="str">
            <v>15014279424</v>
          </cell>
          <cell r="F21" t="str">
            <v>2667146021@qq.com</v>
          </cell>
          <cell r="G21" t="str">
            <v>连州市公办中学</v>
          </cell>
          <cell r="H21" t="str">
            <v>102</v>
          </cell>
          <cell r="I21" t="str">
            <v>高中数学教师</v>
          </cell>
          <cell r="J21" t="str">
            <v>社会人员</v>
          </cell>
          <cell r="K21" t="str">
            <v>数学与应用数学(B070101)</v>
          </cell>
          <cell r="L21" t="str">
            <v/>
          </cell>
          <cell r="M21" t="str">
            <v>汉族</v>
          </cell>
          <cell r="N21" t="str">
            <v>共青团员</v>
          </cell>
          <cell r="O21" t="str">
            <v>未婚</v>
          </cell>
          <cell r="P21" t="str">
            <v>广西壮族自治区玉林市容县</v>
          </cell>
          <cell r="Q21" t="str">
            <v>广西壮族自治区玉林市容县</v>
          </cell>
          <cell r="R21" t="str">
            <v>陆胜芝</v>
          </cell>
          <cell r="S21" t="str">
            <v>13711588022</v>
          </cell>
          <cell r="T21" t="str">
            <v>广东省广州市天河区员村四横路二号大院六号楼</v>
          </cell>
          <cell r="U21" t="str">
            <v>510610</v>
          </cell>
          <cell r="V21" t="str">
            <v>广东省广州市天河区</v>
          </cell>
          <cell r="W21" t="str">
            <v>全日制本科</v>
          </cell>
          <cell r="X21" t="str">
            <v>学士学位</v>
          </cell>
          <cell r="Y21" t="str">
            <v>广东石油化工学院</v>
          </cell>
        </row>
        <row r="22">
          <cell r="A22" t="str">
            <v>钟晴</v>
          </cell>
          <cell r="B22" t="str">
            <v>女</v>
          </cell>
          <cell r="C22" t="str">
            <v>2001-08-16</v>
          </cell>
          <cell r="D22" t="str">
            <v>360724200108161023</v>
          </cell>
          <cell r="E22" t="str">
            <v>18720798058</v>
          </cell>
          <cell r="F22" t="str">
            <v>2518626437@qq.com</v>
          </cell>
          <cell r="G22" t="str">
            <v>连州市公办中学</v>
          </cell>
          <cell r="H22" t="str">
            <v>102</v>
          </cell>
          <cell r="I22" t="str">
            <v>高中数学教师</v>
          </cell>
          <cell r="J22" t="str">
            <v>社会人员</v>
          </cell>
          <cell r="K22" t="str">
            <v>数学与应用数学(B070101)</v>
          </cell>
          <cell r="L22" t="str">
            <v/>
          </cell>
          <cell r="M22" t="str">
            <v>汉族</v>
          </cell>
          <cell r="N22" t="str">
            <v>共青团员</v>
          </cell>
          <cell r="O22" t="str">
            <v>未婚</v>
          </cell>
          <cell r="P22" t="str">
            <v>江西省赣州市上犹县</v>
          </cell>
          <cell r="Q22" t="str">
            <v>江西省赣州市上犹县</v>
          </cell>
          <cell r="R22" t="str">
            <v>13065189816</v>
          </cell>
          <cell r="S22" t="str">
            <v>13065189816</v>
          </cell>
          <cell r="T22" t="str">
            <v>江西省赣州市上犹县营前镇</v>
          </cell>
          <cell r="U22" t="str">
            <v>341208</v>
          </cell>
          <cell r="V22" t="str">
            <v>江西省赣州市上犹县</v>
          </cell>
          <cell r="W22" t="str">
            <v>全日制本科</v>
          </cell>
          <cell r="X22" t="str">
            <v>学士学位</v>
          </cell>
          <cell r="Y22" t="str">
            <v>南昌师范学院</v>
          </cell>
        </row>
        <row r="23">
          <cell r="A23" t="str">
            <v>徐越</v>
          </cell>
          <cell r="B23" t="str">
            <v>女</v>
          </cell>
          <cell r="C23" t="str">
            <v>2004-09-23</v>
          </cell>
          <cell r="D23" t="str">
            <v>441802200409230027</v>
          </cell>
          <cell r="E23" t="str">
            <v>13610525259</v>
          </cell>
          <cell r="F23" t="str">
            <v>150491833@qq.com</v>
          </cell>
          <cell r="G23" t="str">
            <v>连州市公办中学</v>
          </cell>
          <cell r="H23" t="str">
            <v>102</v>
          </cell>
          <cell r="I23" t="str">
            <v>高中数学教师</v>
          </cell>
          <cell r="J23" t="str">
            <v>应届毕业生</v>
          </cell>
          <cell r="K23" t="str">
            <v>数学与应用数学(B070101)</v>
          </cell>
          <cell r="L23" t="str">
            <v/>
          </cell>
          <cell r="M23" t="str">
            <v>汉族</v>
          </cell>
          <cell r="N23" t="str">
            <v>共青团员</v>
          </cell>
          <cell r="O23" t="str">
            <v>未婚</v>
          </cell>
          <cell r="P23" t="str">
            <v>广东省清远市清城区</v>
          </cell>
          <cell r="Q23" t="str">
            <v>广东省清远市清城区</v>
          </cell>
          <cell r="R23" t="str">
            <v>朱素贤</v>
          </cell>
          <cell r="S23" t="str">
            <v>15014469988</v>
          </cell>
          <cell r="T23" t="str">
            <v>广东省清远市清城区凤凰花园</v>
          </cell>
          <cell r="U23" t="str">
            <v>511500</v>
          </cell>
          <cell r="V23" t="str">
            <v>广东省清远市清城区</v>
          </cell>
          <cell r="W23" t="str">
            <v>全日制本科</v>
          </cell>
          <cell r="X23" t="str">
            <v>学士学位</v>
          </cell>
          <cell r="Y23" t="str">
            <v>广东第二师范学院</v>
          </cell>
        </row>
        <row r="24">
          <cell r="A24" t="str">
            <v>祁家兴</v>
          </cell>
          <cell r="B24" t="str">
            <v>男</v>
          </cell>
          <cell r="C24" t="str">
            <v>2004-02-18</v>
          </cell>
          <cell r="D24" t="str">
            <v>360502200402181616</v>
          </cell>
          <cell r="E24" t="str">
            <v>18807600575</v>
          </cell>
          <cell r="F24" t="str">
            <v>1623033606@qq.com</v>
          </cell>
          <cell r="G24" t="str">
            <v>连州市公办中学</v>
          </cell>
          <cell r="H24" t="str">
            <v>102</v>
          </cell>
          <cell r="I24" t="str">
            <v>高中数学教师</v>
          </cell>
          <cell r="J24" t="str">
            <v>应届毕业生</v>
          </cell>
          <cell r="K24" t="str">
            <v>数学与应用数学(B070101)</v>
          </cell>
          <cell r="L24" t="str">
            <v/>
          </cell>
          <cell r="M24" t="str">
            <v>汉族</v>
          </cell>
          <cell r="N24" t="str">
            <v>共青团员</v>
          </cell>
          <cell r="O24" t="str">
            <v>未婚</v>
          </cell>
          <cell r="P24" t="str">
            <v>重庆市县开县</v>
          </cell>
          <cell r="Q24" t="str">
            <v>江西省新余市渝水区</v>
          </cell>
          <cell r="R24" t="str">
            <v>祁美庄</v>
          </cell>
          <cell r="S24" t="str">
            <v>13823047382</v>
          </cell>
          <cell r="T24" t="str">
            <v>广东省中山市中山市坦洲镇界狮南路55号优越香格里优景居5栋605</v>
          </cell>
          <cell r="U24" t="str">
            <v>528467</v>
          </cell>
          <cell r="V24" t="str">
            <v>江西省新余市渝水区</v>
          </cell>
          <cell r="W24" t="str">
            <v>全日制本科</v>
          </cell>
          <cell r="X24" t="str">
            <v>学士学位</v>
          </cell>
          <cell r="Y24" t="str">
            <v>嘉应学院</v>
          </cell>
        </row>
        <row r="25">
          <cell r="A25" t="str">
            <v>徐朋</v>
          </cell>
          <cell r="B25" t="str">
            <v>男</v>
          </cell>
          <cell r="C25" t="str">
            <v>2003-08-29</v>
          </cell>
          <cell r="D25" t="str">
            <v>51382220030829481X</v>
          </cell>
          <cell r="E25" t="str">
            <v>13257425285</v>
          </cell>
          <cell r="F25" t="str">
            <v>2976379823@qq.com</v>
          </cell>
          <cell r="G25" t="str">
            <v>连州市公办中学</v>
          </cell>
          <cell r="H25" t="str">
            <v>102</v>
          </cell>
          <cell r="I25" t="str">
            <v>高中数学教师</v>
          </cell>
          <cell r="J25" t="str">
            <v>应届毕业生</v>
          </cell>
          <cell r="K25" t="str">
            <v>数学与应用数学(B070101)</v>
          </cell>
          <cell r="L25" t="str">
            <v/>
          </cell>
          <cell r="M25" t="str">
            <v>汉族</v>
          </cell>
          <cell r="N25" t="str">
            <v>共青团员</v>
          </cell>
          <cell r="O25" t="str">
            <v>未婚</v>
          </cell>
          <cell r="P25" t="str">
            <v>湖南省常德市石门县</v>
          </cell>
          <cell r="Q25" t="str">
            <v>湖南省常德市石门县</v>
          </cell>
          <cell r="R25" t="str">
            <v>王欢</v>
          </cell>
          <cell r="S25" t="str">
            <v>19918789505</v>
          </cell>
          <cell r="T25" t="str">
            <v>湖南省常德市石门县大汉新城</v>
          </cell>
          <cell r="U25" t="str">
            <v>415318</v>
          </cell>
          <cell r="V25" t="str">
            <v>湖南省常德市石门县</v>
          </cell>
          <cell r="W25" t="str">
            <v>全日制本科</v>
          </cell>
          <cell r="X25" t="str">
            <v>学士学位</v>
          </cell>
          <cell r="Y25" t="str">
            <v>湖南文理学院芙蓉学院</v>
          </cell>
        </row>
        <row r="26">
          <cell r="A26" t="str">
            <v>李妍</v>
          </cell>
          <cell r="B26" t="str">
            <v>女</v>
          </cell>
          <cell r="C26" t="str">
            <v>1999-05-26</v>
          </cell>
          <cell r="D26" t="str">
            <v>430521199905267587</v>
          </cell>
          <cell r="E26" t="str">
            <v>15364390985</v>
          </cell>
          <cell r="F26" t="str">
            <v>3465674685@qq.com</v>
          </cell>
          <cell r="G26" t="str">
            <v>连州市公办中学</v>
          </cell>
          <cell r="H26" t="str">
            <v>102</v>
          </cell>
          <cell r="I26" t="str">
            <v>高中数学教师</v>
          </cell>
          <cell r="J26" t="str">
            <v>社会人员</v>
          </cell>
          <cell r="K26" t="str">
            <v>数学与应用数学(B070101)</v>
          </cell>
          <cell r="L26" t="str">
            <v/>
          </cell>
          <cell r="M26" t="str">
            <v>汉族</v>
          </cell>
          <cell r="N26" t="str">
            <v>共青团员</v>
          </cell>
          <cell r="O26" t="str">
            <v>未婚</v>
          </cell>
          <cell r="P26" t="str">
            <v>湖南省邵阳市邵东县</v>
          </cell>
          <cell r="Q26" t="str">
            <v>湖南省邵阳市邵东县</v>
          </cell>
          <cell r="R26" t="str">
            <v>19118362960</v>
          </cell>
          <cell r="S26" t="str">
            <v>19118362960</v>
          </cell>
          <cell r="T26" t="str">
            <v>湖南省邵阳市邵东县灵官殿镇</v>
          </cell>
          <cell r="U26" t="str">
            <v>422828</v>
          </cell>
          <cell r="V26" t="str">
            <v>湖南省邵阳市邵东县</v>
          </cell>
          <cell r="W26" t="str">
            <v>全日制本科</v>
          </cell>
          <cell r="X26" t="str">
            <v>学士学位</v>
          </cell>
          <cell r="Y26" t="str">
            <v>湖南师范大学树达学院</v>
          </cell>
        </row>
        <row r="27">
          <cell r="A27" t="str">
            <v>唐佳</v>
          </cell>
          <cell r="B27" t="str">
            <v>女</v>
          </cell>
          <cell r="C27" t="str">
            <v>2003-02-21</v>
          </cell>
          <cell r="D27" t="str">
            <v>430503200302214526</v>
          </cell>
          <cell r="E27" t="str">
            <v>13207398132</v>
          </cell>
          <cell r="F27" t="str">
            <v>2860731209@qq.com</v>
          </cell>
          <cell r="G27" t="str">
            <v>连州市公办中学</v>
          </cell>
          <cell r="H27" t="str">
            <v>102</v>
          </cell>
          <cell r="I27" t="str">
            <v>高中数学教师</v>
          </cell>
          <cell r="J27" t="str">
            <v>社会人员</v>
          </cell>
          <cell r="K27" t="str">
            <v>数学与应用数学(B070101)</v>
          </cell>
          <cell r="L27" t="str">
            <v/>
          </cell>
          <cell r="M27" t="str">
            <v>汉族</v>
          </cell>
          <cell r="N27" t="str">
            <v>共青团员</v>
          </cell>
          <cell r="O27" t="str">
            <v>未婚</v>
          </cell>
          <cell r="P27" t="str">
            <v>湖南省邵阳市大祥区</v>
          </cell>
          <cell r="Q27" t="str">
            <v>湖南省邵阳市大祥区</v>
          </cell>
          <cell r="R27" t="str">
            <v>唐光亮</v>
          </cell>
          <cell r="S27" t="str">
            <v>13036703836</v>
          </cell>
          <cell r="T27" t="str">
            <v>湖南省邵阳市北塔区状元洲街道资枣社区</v>
          </cell>
          <cell r="U27" t="str">
            <v>422006</v>
          </cell>
          <cell r="V27" t="str">
            <v>湖南省邵阳市大祥区</v>
          </cell>
          <cell r="W27" t="str">
            <v>全日制本科</v>
          </cell>
          <cell r="X27" t="str">
            <v>学士学位</v>
          </cell>
          <cell r="Y27" t="str">
            <v>湖南师范大学树达学院</v>
          </cell>
        </row>
        <row r="28">
          <cell r="A28" t="str">
            <v>陈素林</v>
          </cell>
          <cell r="B28" t="str">
            <v>女</v>
          </cell>
          <cell r="C28" t="str">
            <v>2001-12-05</v>
          </cell>
          <cell r="D28" t="str">
            <v>441581200112054260</v>
          </cell>
          <cell r="E28" t="str">
            <v>18590129820</v>
          </cell>
          <cell r="F28" t="str">
            <v>1447814076@qq.com</v>
          </cell>
          <cell r="G28" t="str">
            <v>连州市公办中学</v>
          </cell>
          <cell r="H28" t="str">
            <v>103</v>
          </cell>
          <cell r="I28" t="str">
            <v>高中英语教师</v>
          </cell>
          <cell r="J28" t="str">
            <v>社会人员</v>
          </cell>
          <cell r="K28" t="str">
            <v>英语(B050201)</v>
          </cell>
          <cell r="L28" t="str">
            <v/>
          </cell>
          <cell r="M28" t="str">
            <v>汉族</v>
          </cell>
          <cell r="N28" t="str">
            <v>群众</v>
          </cell>
          <cell r="O28" t="str">
            <v>未婚</v>
          </cell>
          <cell r="P28" t="str">
            <v>广东省汕尾市陆丰市</v>
          </cell>
          <cell r="Q28" t="str">
            <v>广东省汕尾市陆丰市</v>
          </cell>
          <cell r="R28" t="str">
            <v>陈桂填</v>
          </cell>
          <cell r="S28" t="str">
            <v>15916332983</v>
          </cell>
          <cell r="T28" t="str">
            <v>广东省中山市中山市坦洲镇安阜社区</v>
          </cell>
          <cell r="U28" t="str">
            <v>528467</v>
          </cell>
          <cell r="V28" t="str">
            <v>广东省汕尾市陆丰市</v>
          </cell>
          <cell r="W28" t="str">
            <v>全日制本科</v>
          </cell>
          <cell r="X28" t="str">
            <v>学士学位</v>
          </cell>
          <cell r="Y28" t="str">
            <v>佛山大学</v>
          </cell>
        </row>
        <row r="29">
          <cell r="A29" t="str">
            <v>章志怡</v>
          </cell>
          <cell r="B29" t="str">
            <v>女</v>
          </cell>
          <cell r="C29" t="str">
            <v>1998-05-23</v>
          </cell>
          <cell r="D29" t="str">
            <v>361024199805231522</v>
          </cell>
          <cell r="E29" t="str">
            <v>15179424475</v>
          </cell>
          <cell r="F29" t="str">
            <v>3198829336@qq.com</v>
          </cell>
          <cell r="G29" t="str">
            <v>连州市公办中学</v>
          </cell>
          <cell r="H29" t="str">
            <v>103</v>
          </cell>
          <cell r="I29" t="str">
            <v>高中英语教师</v>
          </cell>
          <cell r="J29" t="str">
            <v>应届毕业生</v>
          </cell>
          <cell r="K29" t="str">
            <v>外国语言学及应用语言学(A050211)</v>
          </cell>
          <cell r="L29" t="str">
            <v/>
          </cell>
          <cell r="M29" t="str">
            <v>汉族</v>
          </cell>
          <cell r="N29" t="str">
            <v>共青团员</v>
          </cell>
          <cell r="O29" t="str">
            <v>未婚</v>
          </cell>
          <cell r="P29" t="str">
            <v>江西省抚州市崇仁县</v>
          </cell>
          <cell r="Q29" t="str">
            <v>江西省抚州市崇仁县</v>
          </cell>
          <cell r="R29" t="str">
            <v>章志怡</v>
          </cell>
          <cell r="S29" t="str">
            <v>15179424475</v>
          </cell>
          <cell r="T29" t="str">
            <v>江西省南昌市新建区江西财经大学</v>
          </cell>
          <cell r="U29" t="str">
            <v>3198829336@qq.com</v>
          </cell>
          <cell r="V29" t="str">
            <v>江西省抚州市临川区</v>
          </cell>
          <cell r="W29" t="str">
            <v>硕士研究生</v>
          </cell>
          <cell r="X29" t="str">
            <v>硕士学位</v>
          </cell>
          <cell r="Y29" t="str">
            <v>南昌工程学院（现更名为江西水利电力大学）</v>
          </cell>
        </row>
        <row r="30">
          <cell r="A30" t="str">
            <v>曾璟玲</v>
          </cell>
          <cell r="B30" t="str">
            <v>女</v>
          </cell>
          <cell r="C30" t="str">
            <v>2003-10-05</v>
          </cell>
          <cell r="D30" t="str">
            <v>445221200310056524</v>
          </cell>
          <cell r="E30" t="str">
            <v>18925403015</v>
          </cell>
          <cell r="F30" t="str">
            <v>1920075095@qq.com</v>
          </cell>
          <cell r="G30" t="str">
            <v>连州市公办中学</v>
          </cell>
          <cell r="H30" t="str">
            <v>103</v>
          </cell>
          <cell r="I30" t="str">
            <v>高中英语教师</v>
          </cell>
          <cell r="J30" t="str">
            <v>应届毕业生</v>
          </cell>
          <cell r="K30" t="str">
            <v>英语(B050201)</v>
          </cell>
          <cell r="L30" t="str">
            <v/>
          </cell>
          <cell r="M30" t="str">
            <v>汉族</v>
          </cell>
          <cell r="N30" t="str">
            <v>共青团员</v>
          </cell>
          <cell r="O30" t="str">
            <v>未婚</v>
          </cell>
          <cell r="P30" t="str">
            <v>广东省揭阳市榕城区</v>
          </cell>
          <cell r="Q30" t="str">
            <v>广东省揭阳市榕城区</v>
          </cell>
          <cell r="R30" t="str">
            <v>曾金敏</v>
          </cell>
          <cell r="S30" t="str">
            <v>18925401385</v>
          </cell>
          <cell r="T30" t="str">
            <v>广东省东莞市东莞市塘厦镇石鼓岭南大道84号</v>
          </cell>
          <cell r="U30" t="str">
            <v>523000</v>
          </cell>
          <cell r="V30" t="str">
            <v>广东省东莞市东莞市</v>
          </cell>
          <cell r="W30" t="str">
            <v>全日制本科</v>
          </cell>
          <cell r="X30" t="str">
            <v>学士学位</v>
          </cell>
          <cell r="Y30" t="str">
            <v>肇庆学院</v>
          </cell>
        </row>
        <row r="31">
          <cell r="A31" t="str">
            <v>刘艾婧</v>
          </cell>
          <cell r="B31" t="str">
            <v>女</v>
          </cell>
          <cell r="C31" t="str">
            <v>2004-02-17</v>
          </cell>
          <cell r="D31" t="str">
            <v>43090220040217052X</v>
          </cell>
          <cell r="E31" t="str">
            <v>19925891576</v>
          </cell>
          <cell r="F31" t="str">
            <v>2669345789@qq.com</v>
          </cell>
          <cell r="G31" t="str">
            <v>连州市公办中学</v>
          </cell>
          <cell r="H31" t="str">
            <v>103</v>
          </cell>
          <cell r="I31" t="str">
            <v>高中英语教师</v>
          </cell>
          <cell r="J31" t="str">
            <v>应届毕业生</v>
          </cell>
          <cell r="K31" t="str">
            <v>英语(B050201)</v>
          </cell>
          <cell r="L31" t="str">
            <v/>
          </cell>
          <cell r="M31" t="str">
            <v>汉族</v>
          </cell>
          <cell r="N31" t="str">
            <v>共青团员</v>
          </cell>
          <cell r="O31" t="str">
            <v>未婚</v>
          </cell>
          <cell r="P31" t="str">
            <v>广东省广州市白云区</v>
          </cell>
          <cell r="Q31" t="str">
            <v>广东省广州市白云区</v>
          </cell>
          <cell r="R31" t="str">
            <v>徐春梅</v>
          </cell>
          <cell r="S31" t="str">
            <v>19120191806</v>
          </cell>
          <cell r="T31" t="str">
            <v>广东省广州市番禺区钟村锦绣趣园12座6梯</v>
          </cell>
          <cell r="U31" t="str">
            <v>511400</v>
          </cell>
          <cell r="V31" t="str">
            <v>湖南省益阳市资阳区</v>
          </cell>
          <cell r="W31" t="str">
            <v>全日制本科</v>
          </cell>
          <cell r="X31" t="str">
            <v>学士学位</v>
          </cell>
          <cell r="Y31" t="str">
            <v>广东技术师范大学</v>
          </cell>
        </row>
        <row r="32">
          <cell r="A32" t="str">
            <v>谢海媚</v>
          </cell>
          <cell r="B32" t="str">
            <v>女</v>
          </cell>
          <cell r="C32" t="str">
            <v>2003-01-27</v>
          </cell>
          <cell r="D32" t="str">
            <v>440882200301272349</v>
          </cell>
          <cell r="E32" t="str">
            <v>15360253089</v>
          </cell>
          <cell r="F32" t="str">
            <v>2015817396@qq.com</v>
          </cell>
          <cell r="G32" t="str">
            <v>连州市公办中学</v>
          </cell>
          <cell r="H32" t="str">
            <v>103</v>
          </cell>
          <cell r="I32" t="str">
            <v>高中英语教师</v>
          </cell>
          <cell r="J32" t="str">
            <v>应届毕业生</v>
          </cell>
          <cell r="K32" t="str">
            <v>英语(B050201)</v>
          </cell>
          <cell r="L32" t="str">
            <v/>
          </cell>
          <cell r="M32" t="str">
            <v>汉族</v>
          </cell>
          <cell r="N32" t="str">
            <v>共青团员</v>
          </cell>
          <cell r="O32" t="str">
            <v>未婚</v>
          </cell>
          <cell r="P32" t="str">
            <v>广东省湛江市雷州市</v>
          </cell>
          <cell r="Q32" t="str">
            <v>广东省湛江市雷州市</v>
          </cell>
          <cell r="R32" t="str">
            <v>谢立广</v>
          </cell>
          <cell r="S32" t="str">
            <v>13536416383</v>
          </cell>
          <cell r="T32" t="str">
            <v>广东省湛江市雷州市广东省湛江市雷州市英利镇</v>
          </cell>
          <cell r="U32" t="str">
            <v>2015817396@qq.com</v>
          </cell>
          <cell r="V32" t="str">
            <v>广东省湛江市雷州市</v>
          </cell>
          <cell r="W32" t="str">
            <v>全日制本科</v>
          </cell>
          <cell r="X32" t="str">
            <v>学士学位</v>
          </cell>
          <cell r="Y32" t="str">
            <v>广东技术师范大学</v>
          </cell>
        </row>
        <row r="33">
          <cell r="A33" t="str">
            <v>李叶</v>
          </cell>
          <cell r="B33" t="str">
            <v>女</v>
          </cell>
          <cell r="C33" t="str">
            <v>2003-09-21</v>
          </cell>
          <cell r="D33" t="str">
            <v>452123200309210228</v>
          </cell>
          <cell r="E33" t="str">
            <v>17841185108</v>
          </cell>
          <cell r="F33" t="str">
            <v>2368125656@qq.com</v>
          </cell>
          <cell r="G33" t="str">
            <v>连州市公办中学</v>
          </cell>
          <cell r="H33" t="str">
            <v>103</v>
          </cell>
          <cell r="I33" t="str">
            <v>高中英语教师</v>
          </cell>
          <cell r="J33" t="str">
            <v>应届毕业生</v>
          </cell>
          <cell r="K33" t="str">
            <v>英语(B050201)</v>
          </cell>
          <cell r="L33" t="str">
            <v/>
          </cell>
          <cell r="M33" t="str">
            <v>汉族</v>
          </cell>
          <cell r="N33" t="str">
            <v>共青团员</v>
          </cell>
          <cell r="O33" t="str">
            <v>未婚</v>
          </cell>
          <cell r="P33" t="str">
            <v>广西壮族自治区南宁市宾阳县</v>
          </cell>
          <cell r="Q33" t="str">
            <v>广西壮族自治区南宁市宾阳县</v>
          </cell>
          <cell r="R33" t="str">
            <v>唐凤华</v>
          </cell>
          <cell r="S33" t="str">
            <v>13829283060</v>
          </cell>
          <cell r="T33" t="str">
            <v>广东省广州市花都区秀全街道迎宾大道西30号</v>
          </cell>
          <cell r="U33" t="str">
            <v>510800</v>
          </cell>
          <cell r="V33" t="str">
            <v>广西壮族自治区南宁市宾阳县</v>
          </cell>
          <cell r="W33" t="str">
            <v>全日制本科</v>
          </cell>
          <cell r="X33" t="str">
            <v>学士学位</v>
          </cell>
          <cell r="Y33" t="str">
            <v>广东第二师范学院</v>
          </cell>
        </row>
        <row r="34">
          <cell r="A34" t="str">
            <v>谭泳茵</v>
          </cell>
          <cell r="B34" t="str">
            <v>女</v>
          </cell>
          <cell r="C34" t="str">
            <v>2000-02-13</v>
          </cell>
          <cell r="D34" t="str">
            <v>441283200002134565</v>
          </cell>
          <cell r="E34" t="str">
            <v>13560291419</v>
          </cell>
          <cell r="F34" t="str">
            <v>317793899@qq.com</v>
          </cell>
          <cell r="G34" t="str">
            <v>连州市公办中学</v>
          </cell>
          <cell r="H34" t="str">
            <v>103</v>
          </cell>
          <cell r="I34" t="str">
            <v>高中英语教师</v>
          </cell>
          <cell r="J34" t="str">
            <v>社会人员</v>
          </cell>
          <cell r="K34" t="str">
            <v>英语笔译硕士（专业硕士）(A050212)</v>
          </cell>
          <cell r="L34" t="str">
            <v/>
          </cell>
          <cell r="M34" t="str">
            <v>汉族</v>
          </cell>
          <cell r="N34" t="str">
            <v>中共党员</v>
          </cell>
          <cell r="O34" t="str">
            <v>未婚</v>
          </cell>
          <cell r="P34" t="str">
            <v>广东省肇庆市高要区</v>
          </cell>
          <cell r="Q34" t="str">
            <v>广东省肇庆市高要区</v>
          </cell>
          <cell r="R34" t="str">
            <v>谭展锐</v>
          </cell>
          <cell r="S34" t="str">
            <v>15102097601</v>
          </cell>
          <cell r="T34" t="str">
            <v>广东省广州市海珠区龙凤街道居士地23-3 201</v>
          </cell>
          <cell r="U34" t="str">
            <v>510000</v>
          </cell>
          <cell r="V34" t="str">
            <v>广东省肇庆市高要区</v>
          </cell>
          <cell r="W34" t="str">
            <v>硕士研究生</v>
          </cell>
          <cell r="X34" t="str">
            <v>硕士学位</v>
          </cell>
          <cell r="Y34" t="str">
            <v>南京林业大学</v>
          </cell>
        </row>
        <row r="35">
          <cell r="A35" t="str">
            <v>程欢欢</v>
          </cell>
          <cell r="B35" t="str">
            <v>女</v>
          </cell>
          <cell r="C35" t="str">
            <v>2003-12-23</v>
          </cell>
          <cell r="D35" t="str">
            <v>350304200312232168</v>
          </cell>
          <cell r="E35" t="str">
            <v>17876695911</v>
          </cell>
          <cell r="F35" t="str">
            <v>3098435407@qq.com</v>
          </cell>
          <cell r="G35" t="str">
            <v>连州市公办中学</v>
          </cell>
          <cell r="H35" t="str">
            <v>104</v>
          </cell>
          <cell r="I35" t="str">
            <v>高中物理教师</v>
          </cell>
          <cell r="J35" t="str">
            <v>应届毕业生</v>
          </cell>
          <cell r="K35" t="str">
            <v>物理学(B070201)</v>
          </cell>
          <cell r="L35" t="str">
            <v/>
          </cell>
          <cell r="M35" t="str">
            <v>汉族</v>
          </cell>
          <cell r="N35" t="str">
            <v>共青团员</v>
          </cell>
          <cell r="O35" t="str">
            <v>未婚</v>
          </cell>
          <cell r="P35" t="str">
            <v>福建省莆田市荔城区</v>
          </cell>
          <cell r="Q35" t="str">
            <v>福建省莆田市荔城区</v>
          </cell>
          <cell r="R35" t="str">
            <v>程振林</v>
          </cell>
          <cell r="S35" t="str">
            <v>13672309848</v>
          </cell>
          <cell r="T35" t="str">
            <v>广东省广州市白云区江高镇环镇西路155号广东技术师范大学白云校区</v>
          </cell>
          <cell r="U35" t="str">
            <v>510080</v>
          </cell>
          <cell r="V35" t="str">
            <v>福建省莆田市荔城区</v>
          </cell>
          <cell r="W35" t="str">
            <v>全日制本科</v>
          </cell>
          <cell r="X35" t="str">
            <v>学士学位</v>
          </cell>
          <cell r="Y35" t="str">
            <v>广东技术师范大学</v>
          </cell>
        </row>
        <row r="36">
          <cell r="A36" t="str">
            <v>戴慧清</v>
          </cell>
          <cell r="B36" t="str">
            <v>女</v>
          </cell>
          <cell r="C36" t="str">
            <v>2004-05-26</v>
          </cell>
          <cell r="D36" t="str">
            <v>440882200405268328</v>
          </cell>
          <cell r="E36" t="str">
            <v>15015323390</v>
          </cell>
          <cell r="F36" t="str">
            <v>axyz333367@qq.com</v>
          </cell>
          <cell r="G36" t="str">
            <v>连州市公办中学</v>
          </cell>
          <cell r="H36" t="str">
            <v>104</v>
          </cell>
          <cell r="I36" t="str">
            <v>高中物理教师</v>
          </cell>
          <cell r="J36" t="str">
            <v>应届毕业生</v>
          </cell>
          <cell r="K36" t="str">
            <v>物理学(B070201)</v>
          </cell>
          <cell r="L36" t="str">
            <v/>
          </cell>
          <cell r="M36" t="str">
            <v>汉族</v>
          </cell>
          <cell r="N36" t="str">
            <v>共青团员</v>
          </cell>
          <cell r="O36" t="str">
            <v>未婚</v>
          </cell>
          <cell r="P36" t="str">
            <v>广东省湛江市雷州市</v>
          </cell>
          <cell r="Q36" t="str">
            <v>广东省东莞市东莞市</v>
          </cell>
          <cell r="R36" t="str">
            <v>戴隆君</v>
          </cell>
          <cell r="S36" t="str">
            <v>13527959178</v>
          </cell>
          <cell r="T36" t="str">
            <v>广东省东莞市东莞市冼沙明珠二街32号祥福住宿</v>
          </cell>
          <cell r="U36" t="str">
            <v>523285</v>
          </cell>
          <cell r="V36" t="str">
            <v>广东省东莞市东莞市</v>
          </cell>
          <cell r="W36" t="str">
            <v>全日制本科</v>
          </cell>
          <cell r="X36" t="str">
            <v>学士学位</v>
          </cell>
          <cell r="Y36" t="str">
            <v>广东技术师范大学</v>
          </cell>
        </row>
        <row r="37">
          <cell r="A37" t="str">
            <v>李梓欣</v>
          </cell>
          <cell r="B37" t="str">
            <v>女</v>
          </cell>
          <cell r="C37" t="str">
            <v>2004-10-14</v>
          </cell>
          <cell r="D37" t="str">
            <v>441881200410148122</v>
          </cell>
          <cell r="E37" t="str">
            <v>13376675839</v>
          </cell>
          <cell r="F37" t="str">
            <v>1751832228@qq.com</v>
          </cell>
          <cell r="G37" t="str">
            <v>连州市公办中学</v>
          </cell>
          <cell r="H37" t="str">
            <v>104</v>
          </cell>
          <cell r="I37" t="str">
            <v>高中物理教师</v>
          </cell>
          <cell r="J37" t="str">
            <v>应届毕业生</v>
          </cell>
          <cell r="K37" t="str">
            <v>物理学(B070201)</v>
          </cell>
          <cell r="L37" t="str">
            <v/>
          </cell>
          <cell r="M37" t="str">
            <v>汉族</v>
          </cell>
          <cell r="N37" t="str">
            <v>中共预备党员</v>
          </cell>
          <cell r="O37" t="str">
            <v>未婚</v>
          </cell>
          <cell r="P37" t="str">
            <v>广东省汕头市潮阳区</v>
          </cell>
          <cell r="Q37" t="str">
            <v>广东省清远市英德市</v>
          </cell>
          <cell r="R37" t="str">
            <v>刘霞</v>
          </cell>
          <cell r="S37" t="str">
            <v>18934112923</v>
          </cell>
          <cell r="T37" t="str">
            <v>广东省清远市英德市环秀路云星洲12栋</v>
          </cell>
          <cell r="U37" t="str">
            <v>513000</v>
          </cell>
          <cell r="V37" t="str">
            <v>广东省清远市英德市</v>
          </cell>
          <cell r="W37" t="str">
            <v>全日制本科</v>
          </cell>
          <cell r="X37" t="str">
            <v>学士学位</v>
          </cell>
          <cell r="Y37" t="str">
            <v>广东技术师范大学</v>
          </cell>
        </row>
        <row r="38">
          <cell r="A38" t="str">
            <v>吴锦榆</v>
          </cell>
          <cell r="B38" t="str">
            <v>男</v>
          </cell>
          <cell r="C38" t="str">
            <v>2004-10-14</v>
          </cell>
          <cell r="D38" t="str">
            <v>44188120041014501X</v>
          </cell>
          <cell r="E38" t="str">
            <v>14758989351</v>
          </cell>
          <cell r="F38" t="str">
            <v>1904867717@qq.com</v>
          </cell>
          <cell r="G38" t="str">
            <v>连州市公办中学</v>
          </cell>
          <cell r="H38" t="str">
            <v>104</v>
          </cell>
          <cell r="I38" t="str">
            <v>高中物理教师</v>
          </cell>
          <cell r="J38" t="str">
            <v>应届毕业生</v>
          </cell>
          <cell r="K38" t="str">
            <v>物理学(B070201)</v>
          </cell>
          <cell r="L38" t="str">
            <v/>
          </cell>
          <cell r="M38" t="str">
            <v>汉族</v>
          </cell>
          <cell r="N38" t="str">
            <v>群众</v>
          </cell>
          <cell r="O38" t="str">
            <v>未婚</v>
          </cell>
          <cell r="P38" t="str">
            <v>广东省清远市英德市</v>
          </cell>
          <cell r="Q38" t="str">
            <v>广东省清远市英德市</v>
          </cell>
          <cell r="R38" t="str">
            <v>陆凤英</v>
          </cell>
          <cell r="S38" t="str">
            <v>13631085982</v>
          </cell>
          <cell r="T38" t="str">
            <v>广东省清远市英德市英城街道英州大道</v>
          </cell>
          <cell r="U38" t="str">
            <v>513000</v>
          </cell>
          <cell r="V38" t="str">
            <v>广东省清远市英德市</v>
          </cell>
          <cell r="W38" t="str">
            <v>全日制本科</v>
          </cell>
          <cell r="X38" t="str">
            <v>学士学位</v>
          </cell>
          <cell r="Y38" t="str">
            <v>广东石油化工学院</v>
          </cell>
        </row>
        <row r="39">
          <cell r="A39" t="str">
            <v>朱莉</v>
          </cell>
          <cell r="B39" t="str">
            <v>女</v>
          </cell>
          <cell r="C39" t="str">
            <v>2003-05-15</v>
          </cell>
          <cell r="D39" t="str">
            <v>43110320030515138X</v>
          </cell>
          <cell r="E39" t="str">
            <v>19374615721</v>
          </cell>
          <cell r="F39" t="str">
            <v>2360303652@qq.com</v>
          </cell>
          <cell r="G39" t="str">
            <v>连州市公办中学</v>
          </cell>
          <cell r="H39" t="str">
            <v>104</v>
          </cell>
          <cell r="I39" t="str">
            <v>高中物理教师</v>
          </cell>
          <cell r="J39" t="str">
            <v>应届毕业生</v>
          </cell>
          <cell r="K39" t="str">
            <v>物理学(B070201)</v>
          </cell>
          <cell r="L39" t="str">
            <v/>
          </cell>
          <cell r="M39" t="str">
            <v>汉族</v>
          </cell>
          <cell r="N39" t="str">
            <v>共青团员</v>
          </cell>
          <cell r="O39" t="str">
            <v>未婚</v>
          </cell>
          <cell r="P39" t="str">
            <v>湖南省永州市冷水滩区</v>
          </cell>
          <cell r="Q39" t="str">
            <v>湖南省永州市冷水滩区</v>
          </cell>
          <cell r="R39" t="str">
            <v>18075816561</v>
          </cell>
          <cell r="S39" t="str">
            <v>19892179035</v>
          </cell>
          <cell r="T39" t="str">
            <v>湖南省永州市零陵区七里店街道温馨名苑</v>
          </cell>
          <cell r="U39" t="str">
            <v>425100</v>
          </cell>
          <cell r="V39" t="str">
            <v>湖南省永州市冷水滩区</v>
          </cell>
          <cell r="W39" t="str">
            <v>全日制本科</v>
          </cell>
          <cell r="X39" t="str">
            <v>学士学位</v>
          </cell>
          <cell r="Y39" t="str">
            <v>湖南科技学院</v>
          </cell>
        </row>
        <row r="40">
          <cell r="A40" t="str">
            <v>缪婷婷</v>
          </cell>
          <cell r="B40" t="str">
            <v>女</v>
          </cell>
          <cell r="C40" t="str">
            <v>2004-04-18</v>
          </cell>
          <cell r="D40" t="str">
            <v>441602200404180429</v>
          </cell>
          <cell r="E40" t="str">
            <v>17768850313</v>
          </cell>
          <cell r="F40" t="str">
            <v>2318218522@qq.com</v>
          </cell>
          <cell r="G40" t="str">
            <v>连州市公办中学</v>
          </cell>
          <cell r="H40" t="str">
            <v>104</v>
          </cell>
          <cell r="I40" t="str">
            <v>高中物理教师</v>
          </cell>
          <cell r="J40" t="str">
            <v>应届毕业生</v>
          </cell>
          <cell r="K40" t="str">
            <v>物理学(B070201)</v>
          </cell>
          <cell r="L40" t="str">
            <v/>
          </cell>
          <cell r="M40" t="str">
            <v>汉族</v>
          </cell>
          <cell r="N40" t="str">
            <v>共青团员</v>
          </cell>
          <cell r="O40" t="str">
            <v>未婚</v>
          </cell>
          <cell r="P40" t="str">
            <v>广东省河源市源城区</v>
          </cell>
          <cell r="Q40" t="str">
            <v>广东省河源市源城区</v>
          </cell>
          <cell r="R40" t="str">
            <v>邱燕丽</v>
          </cell>
          <cell r="S40" t="str">
            <v>13536783397</v>
          </cell>
          <cell r="T40" t="str">
            <v>广东省河源市源城区长安街东华路振业馨园二区</v>
          </cell>
          <cell r="U40" t="str">
            <v>517000</v>
          </cell>
          <cell r="V40" t="str">
            <v>广东省河源市源城区</v>
          </cell>
          <cell r="W40" t="str">
            <v>全日制本科</v>
          </cell>
          <cell r="X40" t="str">
            <v>学士学位</v>
          </cell>
          <cell r="Y40" t="str">
            <v>广东技术师范大学</v>
          </cell>
        </row>
        <row r="41">
          <cell r="A41" t="str">
            <v>罗丹丹</v>
          </cell>
          <cell r="B41" t="str">
            <v>女</v>
          </cell>
          <cell r="C41" t="str">
            <v>2005-02-10</v>
          </cell>
          <cell r="D41" t="str">
            <v>450821200502102863</v>
          </cell>
          <cell r="E41" t="str">
            <v>15778602664</v>
          </cell>
          <cell r="F41" t="str">
            <v>3514482443@qq.com</v>
          </cell>
          <cell r="G41" t="str">
            <v>连州市公办中学</v>
          </cell>
          <cell r="H41" t="str">
            <v>104</v>
          </cell>
          <cell r="I41" t="str">
            <v>高中物理教师</v>
          </cell>
          <cell r="J41" t="str">
            <v>应届毕业生</v>
          </cell>
          <cell r="K41" t="str">
            <v>物理学(B070201)</v>
          </cell>
          <cell r="L41" t="str">
            <v/>
          </cell>
          <cell r="M41" t="str">
            <v>汉族</v>
          </cell>
          <cell r="N41" t="str">
            <v>共青团员</v>
          </cell>
          <cell r="O41" t="str">
            <v>未婚</v>
          </cell>
          <cell r="P41" t="str">
            <v>广西壮族自治区贵港市平南县</v>
          </cell>
          <cell r="Q41" t="str">
            <v>广西壮族自治区贵港市平南县</v>
          </cell>
          <cell r="R41" t="str">
            <v>张东坚</v>
          </cell>
          <cell r="S41" t="str">
            <v>19572095186</v>
          </cell>
          <cell r="T41" t="str">
            <v>广西壮族自治区贵港市平南县安怀镇</v>
          </cell>
          <cell r="U41" t="str">
            <v>537300</v>
          </cell>
          <cell r="V41" t="str">
            <v>福建省三明市三元区</v>
          </cell>
          <cell r="W41" t="str">
            <v>全日制本科</v>
          </cell>
          <cell r="X41" t="str">
            <v>学士学位</v>
          </cell>
          <cell r="Y41" t="str">
            <v>三明学院</v>
          </cell>
        </row>
        <row r="42">
          <cell r="A42" t="str">
            <v>林海婷</v>
          </cell>
          <cell r="B42" t="str">
            <v>女</v>
          </cell>
          <cell r="C42" t="str">
            <v>1998-01-12</v>
          </cell>
          <cell r="D42" t="str">
            <v>440705199801125923</v>
          </cell>
          <cell r="E42" t="str">
            <v>15626455177</v>
          </cell>
          <cell r="F42" t="str">
            <v>lhtgzdx@163.com</v>
          </cell>
          <cell r="G42" t="str">
            <v>连州市公办中学</v>
          </cell>
          <cell r="H42" t="str">
            <v>105</v>
          </cell>
          <cell r="I42" t="str">
            <v>高中化学教师</v>
          </cell>
          <cell r="J42" t="str">
            <v>社会人员</v>
          </cell>
          <cell r="K42" t="str">
            <v>化学(B070301)</v>
          </cell>
          <cell r="L42" t="str">
            <v/>
          </cell>
          <cell r="M42" t="str">
            <v>汉族</v>
          </cell>
          <cell r="N42" t="str">
            <v>群众</v>
          </cell>
          <cell r="O42" t="str">
            <v>未婚</v>
          </cell>
          <cell r="P42" t="str">
            <v>广东省江门市新会区</v>
          </cell>
          <cell r="Q42" t="str">
            <v>广东省江门市新会区</v>
          </cell>
          <cell r="R42" t="str">
            <v>覃福维</v>
          </cell>
          <cell r="S42" t="str">
            <v>17853317673</v>
          </cell>
          <cell r="T42" t="str">
            <v>广东省广州市增城区宁西街永宁大道36号</v>
          </cell>
          <cell r="U42" t="str">
            <v>511358</v>
          </cell>
          <cell r="V42" t="str">
            <v>广东省江门市新会区</v>
          </cell>
          <cell r="W42" t="str">
            <v>全日制本科</v>
          </cell>
          <cell r="X42" t="str">
            <v>学士学位</v>
          </cell>
          <cell r="Y42" t="str">
            <v>广州大学</v>
          </cell>
        </row>
        <row r="43">
          <cell r="A43" t="str">
            <v>李金凤</v>
          </cell>
          <cell r="B43" t="str">
            <v>女</v>
          </cell>
          <cell r="C43" t="str">
            <v>1994-05-18</v>
          </cell>
          <cell r="D43" t="str">
            <v>440981199405186123</v>
          </cell>
          <cell r="E43" t="str">
            <v>18818428827</v>
          </cell>
          <cell r="F43" t="str">
            <v>1209492552@qq.com</v>
          </cell>
          <cell r="G43" t="str">
            <v>连州市公办中学</v>
          </cell>
          <cell r="H43" t="str">
            <v>105</v>
          </cell>
          <cell r="I43" t="str">
            <v>高中化学教师</v>
          </cell>
          <cell r="J43" t="str">
            <v>社会人员</v>
          </cell>
          <cell r="K43" t="str">
            <v>化学(B070301)</v>
          </cell>
          <cell r="L43" t="str">
            <v/>
          </cell>
          <cell r="M43" t="str">
            <v>汉族</v>
          </cell>
          <cell r="N43" t="str">
            <v>群众</v>
          </cell>
          <cell r="O43" t="str">
            <v>已婚</v>
          </cell>
          <cell r="P43" t="str">
            <v>广东省茂名市高州市</v>
          </cell>
          <cell r="Q43" t="str">
            <v>广东省茂名市高州市</v>
          </cell>
          <cell r="R43" t="str">
            <v>李祖辉</v>
          </cell>
          <cell r="S43" t="str">
            <v>19926066625</v>
          </cell>
          <cell r="T43" t="str">
            <v>广东省茂名市高州市大坡镇</v>
          </cell>
          <cell r="U43" t="str">
            <v>525238</v>
          </cell>
          <cell r="V43" t="str">
            <v>广东省茂名市高州市</v>
          </cell>
          <cell r="W43" t="str">
            <v>全日制本科</v>
          </cell>
          <cell r="X43" t="str">
            <v>学士学位</v>
          </cell>
          <cell r="Y43" t="str">
            <v>肇庆学院</v>
          </cell>
        </row>
        <row r="44">
          <cell r="A44" t="str">
            <v>张静</v>
          </cell>
          <cell r="B44" t="str">
            <v>女</v>
          </cell>
          <cell r="C44" t="str">
            <v>2002-01-04</v>
          </cell>
          <cell r="D44" t="str">
            <v>430421200201048941</v>
          </cell>
          <cell r="E44" t="str">
            <v>15943064965</v>
          </cell>
          <cell r="F44" t="str">
            <v>2621129441@qq.com</v>
          </cell>
          <cell r="G44" t="str">
            <v>连州市公办中学</v>
          </cell>
          <cell r="H44" t="str">
            <v>105</v>
          </cell>
          <cell r="I44" t="str">
            <v>高中化学教师</v>
          </cell>
          <cell r="J44" t="str">
            <v>社会人员</v>
          </cell>
          <cell r="K44" t="str">
            <v>化学(B070301)</v>
          </cell>
          <cell r="L44" t="str">
            <v/>
          </cell>
          <cell r="M44" t="str">
            <v>汉族</v>
          </cell>
          <cell r="N44" t="str">
            <v>共青团员</v>
          </cell>
          <cell r="O44" t="str">
            <v>未婚</v>
          </cell>
          <cell r="P44" t="str">
            <v>湖南省衡阳市衡阳县</v>
          </cell>
          <cell r="Q44" t="str">
            <v>湖南省衡阳市衡阳县</v>
          </cell>
          <cell r="R44" t="str">
            <v>张雯</v>
          </cell>
          <cell r="S44" t="str">
            <v>13203063076</v>
          </cell>
          <cell r="T44" t="str">
            <v>湖南省衡阳市衡阳县栏垅乡</v>
          </cell>
          <cell r="U44" t="str">
            <v>421228</v>
          </cell>
          <cell r="V44" t="str">
            <v>湖南省衡阳市衡阳县</v>
          </cell>
          <cell r="W44" t="str">
            <v>全日制本科</v>
          </cell>
          <cell r="X44" t="str">
            <v>学士学位</v>
          </cell>
          <cell r="Y44" t="str">
            <v>长春师范大学</v>
          </cell>
        </row>
        <row r="45">
          <cell r="A45" t="str">
            <v>叶丽娟</v>
          </cell>
          <cell r="B45" t="str">
            <v>女</v>
          </cell>
          <cell r="C45" t="str">
            <v>2001-07-25</v>
          </cell>
          <cell r="D45" t="str">
            <v>430481200107259765</v>
          </cell>
          <cell r="E45" t="str">
            <v>15573488173</v>
          </cell>
          <cell r="F45" t="str">
            <v>1951417379@qq.com</v>
          </cell>
          <cell r="G45" t="str">
            <v>连州市公办中学</v>
          </cell>
          <cell r="H45" t="str">
            <v>106</v>
          </cell>
          <cell r="I45" t="str">
            <v>高中思想政治教师</v>
          </cell>
          <cell r="J45" t="str">
            <v>应届毕业生</v>
          </cell>
          <cell r="K45" t="str">
            <v>学科教学硕士（专业硕士）(A040113)</v>
          </cell>
          <cell r="L45" t="str">
            <v/>
          </cell>
          <cell r="M45" t="str">
            <v>汉族</v>
          </cell>
          <cell r="N45" t="str">
            <v>共青团员</v>
          </cell>
          <cell r="O45" t="str">
            <v>未婚</v>
          </cell>
          <cell r="P45" t="str">
            <v>湖南省衡阳市耒阳市</v>
          </cell>
          <cell r="Q45" t="str">
            <v>广东省广州市番禺区</v>
          </cell>
          <cell r="R45" t="str">
            <v>欧阳冬玉</v>
          </cell>
          <cell r="S45" t="str">
            <v>18711460293</v>
          </cell>
          <cell r="T45" t="str">
            <v>湖南省衡阳市耒阳市湖南省衡阳市耒阳市紫荆府A区</v>
          </cell>
          <cell r="U45" t="str">
            <v>421800</v>
          </cell>
          <cell r="V45" t="str">
            <v>湖南省衡阳市耒阳市</v>
          </cell>
          <cell r="W45" t="str">
            <v>硕士研究生</v>
          </cell>
          <cell r="X45" t="str">
            <v>硕士学位</v>
          </cell>
          <cell r="Y45" t="str">
            <v>重庆师范大学</v>
          </cell>
        </row>
        <row r="46">
          <cell r="A46" t="str">
            <v>龙柳莹</v>
          </cell>
          <cell r="B46" t="str">
            <v>女</v>
          </cell>
          <cell r="C46" t="str">
            <v>1999-11-29</v>
          </cell>
          <cell r="D46" t="str">
            <v>441224199911293760</v>
          </cell>
          <cell r="E46" t="str">
            <v>19925671643</v>
          </cell>
          <cell r="F46" t="str">
            <v>2292725629@qq.com</v>
          </cell>
          <cell r="G46" t="str">
            <v>连州市公办中学</v>
          </cell>
          <cell r="H46" t="str">
            <v>106</v>
          </cell>
          <cell r="I46" t="str">
            <v>高中思想政治教师</v>
          </cell>
          <cell r="J46" t="str">
            <v>应届毕业生</v>
          </cell>
          <cell r="K46" t="str">
            <v>学科教学硕士（专业硕士）(A040113)</v>
          </cell>
          <cell r="L46" t="str">
            <v/>
          </cell>
          <cell r="M46" t="str">
            <v>汉族</v>
          </cell>
          <cell r="N46" t="str">
            <v>共青团员</v>
          </cell>
          <cell r="O46" t="str">
            <v>未婚</v>
          </cell>
          <cell r="P46" t="str">
            <v>广东省肇庆市怀集县</v>
          </cell>
          <cell r="Q46" t="str">
            <v>广东省肇庆市怀集县</v>
          </cell>
          <cell r="R46" t="str">
            <v>龙芝开</v>
          </cell>
          <cell r="S46" t="str">
            <v>13660919011</v>
          </cell>
          <cell r="T46" t="str">
            <v>广东省佛山市南海区里水镇白塔村工业大道25号</v>
          </cell>
          <cell r="U46" t="str">
            <v>528244</v>
          </cell>
          <cell r="V46" t="str">
            <v>广东省肇庆市怀集县</v>
          </cell>
          <cell r="W46" t="str">
            <v>硕士研究生</v>
          </cell>
          <cell r="X46" t="str">
            <v>硕士学位</v>
          </cell>
          <cell r="Y46" t="str">
            <v>江苏师范大学</v>
          </cell>
        </row>
        <row r="47">
          <cell r="A47" t="str">
            <v>刘嘉卉</v>
          </cell>
          <cell r="B47" t="str">
            <v>女</v>
          </cell>
          <cell r="C47" t="str">
            <v>2003-11-06</v>
          </cell>
          <cell r="D47" t="str">
            <v>441802200311060525</v>
          </cell>
          <cell r="E47" t="str">
            <v>13824943606</v>
          </cell>
          <cell r="F47" t="str">
            <v>2494668039@qq.com</v>
          </cell>
          <cell r="G47" t="str">
            <v>连州市公办中学</v>
          </cell>
          <cell r="H47" t="str">
            <v>106</v>
          </cell>
          <cell r="I47" t="str">
            <v>高中思想政治教师</v>
          </cell>
          <cell r="J47" t="str">
            <v>应届毕业生</v>
          </cell>
          <cell r="K47" t="str">
            <v>思想政治教育(B030503)</v>
          </cell>
          <cell r="L47" t="str">
            <v/>
          </cell>
          <cell r="M47" t="str">
            <v>汉族</v>
          </cell>
          <cell r="N47" t="str">
            <v>共青团员</v>
          </cell>
          <cell r="O47" t="str">
            <v>未婚</v>
          </cell>
          <cell r="P47" t="str">
            <v>广东省清远市清城区</v>
          </cell>
          <cell r="Q47" t="str">
            <v>广东省清远市清城区</v>
          </cell>
          <cell r="R47" t="str">
            <v>刘永耀</v>
          </cell>
          <cell r="S47" t="str">
            <v>13828504331</v>
          </cell>
          <cell r="T47" t="str">
            <v>广东省清远市清城区清廓路胜利雅苑8号楼805</v>
          </cell>
          <cell r="U47" t="str">
            <v>511500</v>
          </cell>
          <cell r="V47" t="str">
            <v>广东省清远市清城区</v>
          </cell>
          <cell r="W47" t="str">
            <v>全日制本科</v>
          </cell>
          <cell r="X47" t="str">
            <v>学士学位</v>
          </cell>
          <cell r="Y47" t="str">
            <v>嘉应学院</v>
          </cell>
        </row>
        <row r="48">
          <cell r="A48" t="str">
            <v>周莉婧</v>
          </cell>
          <cell r="B48" t="str">
            <v>女</v>
          </cell>
          <cell r="C48" t="str">
            <v>2003-11-15</v>
          </cell>
          <cell r="D48" t="str">
            <v>441623200311151022</v>
          </cell>
          <cell r="E48" t="str">
            <v>18819068581</v>
          </cell>
          <cell r="F48" t="str">
            <v>2410082844@qq.com</v>
          </cell>
          <cell r="G48" t="str">
            <v>连州市公办中学</v>
          </cell>
          <cell r="H48" t="str">
            <v>106</v>
          </cell>
          <cell r="I48" t="str">
            <v>高中思想政治教师</v>
          </cell>
          <cell r="J48" t="str">
            <v>应届毕业生</v>
          </cell>
          <cell r="K48" t="str">
            <v>思想政治教育(B030503)</v>
          </cell>
          <cell r="L48" t="str">
            <v/>
          </cell>
          <cell r="M48" t="str">
            <v>汉族</v>
          </cell>
          <cell r="N48" t="str">
            <v>共青团员</v>
          </cell>
          <cell r="O48" t="str">
            <v>未婚</v>
          </cell>
          <cell r="P48" t="str">
            <v>广东省河源市连平县</v>
          </cell>
          <cell r="Q48" t="str">
            <v>广东省惠州市惠阳区</v>
          </cell>
          <cell r="R48" t="str">
            <v>方玉凤</v>
          </cell>
          <cell r="S48" t="str">
            <v>13682404685</v>
          </cell>
          <cell r="T48" t="str">
            <v>广东省广州市花都区广东第二师范学院学生宿舍2栋383</v>
          </cell>
          <cell r="U48" t="str">
            <v>510800</v>
          </cell>
          <cell r="V48" t="str">
            <v>广东省广州市花都区</v>
          </cell>
          <cell r="W48" t="str">
            <v>全日制本科</v>
          </cell>
          <cell r="X48" t="str">
            <v>学士学位</v>
          </cell>
          <cell r="Y48" t="str">
            <v>广东第二师范学院</v>
          </cell>
        </row>
        <row r="49">
          <cell r="A49" t="str">
            <v>刘艳</v>
          </cell>
          <cell r="B49" t="str">
            <v>女</v>
          </cell>
          <cell r="C49" t="str">
            <v>2005-03-04</v>
          </cell>
          <cell r="D49" t="str">
            <v>43052520050304332X</v>
          </cell>
          <cell r="E49" t="str">
            <v>15211971500</v>
          </cell>
          <cell r="F49" t="str">
            <v>2542679605@qq.com</v>
          </cell>
          <cell r="G49" t="str">
            <v>连州市公办中学</v>
          </cell>
          <cell r="H49" t="str">
            <v>106</v>
          </cell>
          <cell r="I49" t="str">
            <v>高中思想政治教师</v>
          </cell>
          <cell r="J49" t="str">
            <v>应届毕业生</v>
          </cell>
          <cell r="K49" t="str">
            <v>思想政治教育(B030503)</v>
          </cell>
          <cell r="L49" t="str">
            <v/>
          </cell>
          <cell r="M49" t="str">
            <v>汉族</v>
          </cell>
          <cell r="N49" t="str">
            <v>群众</v>
          </cell>
          <cell r="O49" t="str">
            <v>未婚</v>
          </cell>
          <cell r="P49" t="str">
            <v>湖南省邵阳市洞口县</v>
          </cell>
          <cell r="Q49" t="str">
            <v>湖南省邵阳市洞口县</v>
          </cell>
          <cell r="R49" t="str">
            <v>周春华</v>
          </cell>
          <cell r="S49" t="str">
            <v>15007489968</v>
          </cell>
          <cell r="T49" t="str">
            <v>湖南省邵阳市洞口县石江镇</v>
          </cell>
          <cell r="U49" t="str">
            <v>422302</v>
          </cell>
          <cell r="V49" t="str">
            <v>湖南省邵阳市洞口县</v>
          </cell>
          <cell r="W49" t="str">
            <v>全日制本科</v>
          </cell>
          <cell r="X49" t="str">
            <v>学士学位</v>
          </cell>
          <cell r="Y49" t="str">
            <v>衡阳师范学院</v>
          </cell>
        </row>
        <row r="50">
          <cell r="A50" t="str">
            <v>朱海婷</v>
          </cell>
          <cell r="B50" t="str">
            <v>女</v>
          </cell>
          <cell r="C50" t="str">
            <v>2004-03-30</v>
          </cell>
          <cell r="D50" t="str">
            <v>441827200403300028</v>
          </cell>
          <cell r="E50" t="str">
            <v>15219087499</v>
          </cell>
          <cell r="F50" t="str">
            <v>2150897647@qq.com</v>
          </cell>
          <cell r="G50" t="str">
            <v>连州市公办中学</v>
          </cell>
          <cell r="H50" t="str">
            <v>106</v>
          </cell>
          <cell r="I50" t="str">
            <v>高中思想政治教师</v>
          </cell>
          <cell r="J50" t="str">
            <v>应届毕业生</v>
          </cell>
          <cell r="K50" t="str">
            <v>思想政治教育(B030503)</v>
          </cell>
          <cell r="L50" t="str">
            <v/>
          </cell>
          <cell r="M50" t="str">
            <v>汉族</v>
          </cell>
          <cell r="N50" t="str">
            <v>共青团员</v>
          </cell>
          <cell r="O50" t="str">
            <v>未婚</v>
          </cell>
          <cell r="P50" t="str">
            <v>广东省清远市清新区</v>
          </cell>
          <cell r="Q50" t="str">
            <v>广东省清远市清新区</v>
          </cell>
          <cell r="R50" t="str">
            <v>谢焕开</v>
          </cell>
          <cell r="S50" t="str">
            <v>13620594991</v>
          </cell>
          <cell r="T50" t="str">
            <v>广东省清远市清城区环城北路9号碧桂园欢乐颂6座606</v>
          </cell>
          <cell r="U50" t="str">
            <v>511500</v>
          </cell>
          <cell r="V50" t="str">
            <v>广东省清远市清新区</v>
          </cell>
          <cell r="W50" t="str">
            <v>全日制本科</v>
          </cell>
          <cell r="X50" t="str">
            <v>学士学位</v>
          </cell>
          <cell r="Y50" t="str">
            <v>广东第二师范学院</v>
          </cell>
        </row>
        <row r="51">
          <cell r="A51" t="str">
            <v>施永晶</v>
          </cell>
          <cell r="B51" t="str">
            <v>女</v>
          </cell>
          <cell r="C51" t="str">
            <v>2003-02-15</v>
          </cell>
          <cell r="D51" t="str">
            <v>440223200302150527</v>
          </cell>
          <cell r="E51" t="str">
            <v>13035743731</v>
          </cell>
          <cell r="F51" t="str">
            <v>1753622068@qq.com</v>
          </cell>
          <cell r="G51" t="str">
            <v>连州市公办中学</v>
          </cell>
          <cell r="H51" t="str">
            <v>106</v>
          </cell>
          <cell r="I51" t="str">
            <v>高中思想政治教师</v>
          </cell>
          <cell r="J51" t="str">
            <v>应届毕业生</v>
          </cell>
          <cell r="K51" t="str">
            <v>思想政治教育(B030503)</v>
          </cell>
          <cell r="L51" t="str">
            <v/>
          </cell>
          <cell r="M51" t="str">
            <v>汉族</v>
          </cell>
          <cell r="N51" t="str">
            <v>共青团员</v>
          </cell>
          <cell r="O51" t="str">
            <v>未婚</v>
          </cell>
          <cell r="P51" t="str">
            <v>广东省韶关市南雄市</v>
          </cell>
          <cell r="Q51" t="str">
            <v>广东省韶关市南雄市</v>
          </cell>
          <cell r="R51" t="str">
            <v>谢祥兰</v>
          </cell>
          <cell r="S51" t="str">
            <v>13697782235</v>
          </cell>
          <cell r="T51" t="str">
            <v>广东省珠海市香洲区粤华路152号新市花园4栋2单元502</v>
          </cell>
          <cell r="U51" t="str">
            <v>519000</v>
          </cell>
          <cell r="V51" t="str">
            <v>广东省韶关市南雄市</v>
          </cell>
          <cell r="W51" t="str">
            <v>全日制本科</v>
          </cell>
          <cell r="X51" t="str">
            <v>学士学位</v>
          </cell>
          <cell r="Y51" t="str">
            <v>嘉应学院</v>
          </cell>
        </row>
        <row r="52">
          <cell r="A52" t="str">
            <v>郭冬兰</v>
          </cell>
          <cell r="B52" t="str">
            <v>女</v>
          </cell>
          <cell r="C52" t="str">
            <v>2003-12-12</v>
          </cell>
          <cell r="D52" t="str">
            <v>441881200312126923</v>
          </cell>
          <cell r="E52" t="str">
            <v>15992095189</v>
          </cell>
          <cell r="F52" t="str">
            <v>15992095189@163.com</v>
          </cell>
          <cell r="G52" t="str">
            <v>连州市公办中学</v>
          </cell>
          <cell r="H52" t="str">
            <v>106</v>
          </cell>
          <cell r="I52" t="str">
            <v>高中思想政治教师</v>
          </cell>
          <cell r="J52" t="str">
            <v>应届毕业生</v>
          </cell>
          <cell r="K52" t="str">
            <v>思想政治教育(B030503)</v>
          </cell>
          <cell r="L52" t="str">
            <v/>
          </cell>
          <cell r="M52" t="str">
            <v>汉族</v>
          </cell>
          <cell r="N52" t="str">
            <v>共青团员</v>
          </cell>
          <cell r="O52" t="str">
            <v>未婚</v>
          </cell>
          <cell r="P52" t="str">
            <v>广东省清远市英德市</v>
          </cell>
          <cell r="Q52" t="str">
            <v>广东省清远市英德市</v>
          </cell>
          <cell r="R52" t="str">
            <v>郭志发</v>
          </cell>
          <cell r="S52" t="str">
            <v>15992095189</v>
          </cell>
          <cell r="T52" t="str">
            <v>广东省清远市英德市桥头镇</v>
          </cell>
          <cell r="U52" t="str">
            <v>513000</v>
          </cell>
          <cell r="V52" t="str">
            <v>广东省清远市英德市</v>
          </cell>
          <cell r="W52" t="str">
            <v>全日制本科</v>
          </cell>
          <cell r="X52" t="str">
            <v>学士学位</v>
          </cell>
          <cell r="Y52" t="str">
            <v>韩山师范学院</v>
          </cell>
        </row>
        <row r="53">
          <cell r="A53" t="str">
            <v>陆尹琳</v>
          </cell>
          <cell r="B53" t="str">
            <v>女</v>
          </cell>
          <cell r="C53" t="str">
            <v>2004-06-24</v>
          </cell>
          <cell r="D53" t="str">
            <v>440683200406246222</v>
          </cell>
          <cell r="E53" t="str">
            <v>13724992750</v>
          </cell>
          <cell r="F53" t="str">
            <v>1489924243@qq.com</v>
          </cell>
          <cell r="G53" t="str">
            <v>连州市公办中学</v>
          </cell>
          <cell r="H53" t="str">
            <v>106</v>
          </cell>
          <cell r="I53" t="str">
            <v>高中思想政治教师</v>
          </cell>
          <cell r="J53" t="str">
            <v>应届毕业生</v>
          </cell>
          <cell r="K53" t="str">
            <v>思想政治教育(B030503)</v>
          </cell>
          <cell r="L53" t="str">
            <v/>
          </cell>
          <cell r="M53" t="str">
            <v>汉族</v>
          </cell>
          <cell r="N53" t="str">
            <v>群众</v>
          </cell>
          <cell r="O53" t="str">
            <v>未婚</v>
          </cell>
          <cell r="P53" t="str">
            <v>广东省佛山市三水区</v>
          </cell>
          <cell r="Q53" t="str">
            <v>广东省佛山市三水区</v>
          </cell>
          <cell r="R53" t="str">
            <v>周雪萍</v>
          </cell>
          <cell r="S53" t="str">
            <v>13431678907</v>
          </cell>
          <cell r="T53" t="str">
            <v>广东省佛山市三水区广东省佛山市三水区西南街道金本东官员新村13巷9号</v>
          </cell>
          <cell r="U53" t="str">
            <v>528100</v>
          </cell>
          <cell r="V53" t="str">
            <v>广东省佛山市三水区</v>
          </cell>
          <cell r="W53" t="str">
            <v>全日制本科</v>
          </cell>
          <cell r="X53" t="str">
            <v>学士学位</v>
          </cell>
          <cell r="Y53" t="str">
            <v>肇庆学院</v>
          </cell>
        </row>
        <row r="54">
          <cell r="A54" t="str">
            <v>李佳琳</v>
          </cell>
          <cell r="B54" t="str">
            <v>女</v>
          </cell>
          <cell r="C54" t="str">
            <v>2003-12-07</v>
          </cell>
          <cell r="D54" t="str">
            <v>441421200312073448</v>
          </cell>
          <cell r="E54" t="str">
            <v>18475097571</v>
          </cell>
          <cell r="F54" t="str">
            <v>2509146775@qq.com</v>
          </cell>
          <cell r="G54" t="str">
            <v>连州市公办中学</v>
          </cell>
          <cell r="H54" t="str">
            <v>106</v>
          </cell>
          <cell r="I54" t="str">
            <v>高中思想政治教师</v>
          </cell>
          <cell r="J54" t="str">
            <v>应届毕业生</v>
          </cell>
          <cell r="K54" t="str">
            <v>思想政治教育(B030503)</v>
          </cell>
          <cell r="L54" t="str">
            <v/>
          </cell>
          <cell r="M54" t="str">
            <v>汉族</v>
          </cell>
          <cell r="N54" t="str">
            <v>中共党员</v>
          </cell>
          <cell r="O54" t="str">
            <v>未婚</v>
          </cell>
          <cell r="P54" t="str">
            <v>广东省梅州市梅县区</v>
          </cell>
          <cell r="Q54" t="str">
            <v>广东省梅州市梅县区</v>
          </cell>
          <cell r="R54" t="str">
            <v>李妙伦</v>
          </cell>
          <cell r="S54" t="str">
            <v>13923043963</v>
          </cell>
          <cell r="T54" t="str">
            <v>广东省肇庆市端州区肇庆大道肇庆学院</v>
          </cell>
          <cell r="U54" t="str">
            <v>526061</v>
          </cell>
          <cell r="V54" t="str">
            <v>广东省梅州市梅县区</v>
          </cell>
          <cell r="W54" t="str">
            <v>全日制本科</v>
          </cell>
          <cell r="X54" t="str">
            <v>学士学位</v>
          </cell>
          <cell r="Y54" t="str">
            <v>肇庆学院</v>
          </cell>
        </row>
        <row r="55">
          <cell r="A55" t="str">
            <v>朱柏榕</v>
          </cell>
          <cell r="B55" t="str">
            <v>男</v>
          </cell>
          <cell r="C55" t="str">
            <v>2003-06-20</v>
          </cell>
          <cell r="D55" t="str">
            <v>440102200306200010</v>
          </cell>
          <cell r="E55" t="str">
            <v>13501539890</v>
          </cell>
          <cell r="F55" t="str">
            <v>769392688@qq.com</v>
          </cell>
          <cell r="G55" t="str">
            <v>连州市公办中学</v>
          </cell>
          <cell r="H55" t="str">
            <v>106</v>
          </cell>
          <cell r="I55" t="str">
            <v>高中思想政治教师</v>
          </cell>
          <cell r="J55" t="str">
            <v>社会人员</v>
          </cell>
          <cell r="K55" t="str">
            <v>思想政治教育(B030503)</v>
          </cell>
          <cell r="L55" t="str">
            <v/>
          </cell>
          <cell r="M55" t="str">
            <v>汉族</v>
          </cell>
          <cell r="N55" t="str">
            <v>共青团员</v>
          </cell>
          <cell r="O55" t="str">
            <v>未婚</v>
          </cell>
          <cell r="P55" t="str">
            <v>广东省江门市新会区</v>
          </cell>
          <cell r="Q55" t="str">
            <v>广东省广州市天河区</v>
          </cell>
          <cell r="R55" t="str">
            <v>黄治常</v>
          </cell>
          <cell r="S55" t="str">
            <v>13802908769</v>
          </cell>
          <cell r="T55" t="str">
            <v>广东省广州市天河区沙东街道冠庭园7号104房</v>
          </cell>
          <cell r="U55" t="str">
            <v>510599</v>
          </cell>
          <cell r="V55" t="str">
            <v>广东省广州市天河区</v>
          </cell>
          <cell r="W55" t="str">
            <v>全日制本科</v>
          </cell>
          <cell r="X55" t="str">
            <v>学士学位</v>
          </cell>
          <cell r="Y55" t="str">
            <v>广东石油化工学院</v>
          </cell>
        </row>
        <row r="56">
          <cell r="A56" t="str">
            <v>吴文煊</v>
          </cell>
          <cell r="B56" t="str">
            <v>女</v>
          </cell>
          <cell r="C56" t="str">
            <v>2003-11-21</v>
          </cell>
          <cell r="D56" t="str">
            <v>431023200311216565</v>
          </cell>
          <cell r="E56" t="str">
            <v>18273834797</v>
          </cell>
          <cell r="F56" t="str">
            <v>3185057873@qq.com</v>
          </cell>
          <cell r="G56" t="str">
            <v>连州市公办中学</v>
          </cell>
          <cell r="H56" t="str">
            <v>106</v>
          </cell>
          <cell r="I56" t="str">
            <v>高中思想政治教师</v>
          </cell>
          <cell r="J56" t="str">
            <v>应届毕业生</v>
          </cell>
          <cell r="K56" t="str">
            <v>思想政治教育(B030503)</v>
          </cell>
          <cell r="L56" t="str">
            <v/>
          </cell>
          <cell r="M56" t="str">
            <v>汉族</v>
          </cell>
          <cell r="N56" t="str">
            <v>共青团员</v>
          </cell>
          <cell r="O56" t="str">
            <v>未婚</v>
          </cell>
          <cell r="P56" t="str">
            <v>广东省清远市连州市</v>
          </cell>
          <cell r="Q56" t="str">
            <v>广东省清远市连州市</v>
          </cell>
          <cell r="R56" t="str">
            <v>吴勇斌</v>
          </cell>
          <cell r="S56" t="str">
            <v>15119955747</v>
          </cell>
          <cell r="T56" t="str">
            <v>湖南省娄底市娄星区湖南人文科技学院</v>
          </cell>
          <cell r="U56" t="str">
            <v>513400</v>
          </cell>
          <cell r="V56" t="str">
            <v>广东省清远市连州市</v>
          </cell>
          <cell r="W56" t="str">
            <v>全日制本科</v>
          </cell>
          <cell r="X56" t="str">
            <v>学士学位</v>
          </cell>
          <cell r="Y56" t="str">
            <v>湖南人文科技学院</v>
          </cell>
        </row>
        <row r="57">
          <cell r="A57" t="str">
            <v>彭小蝶</v>
          </cell>
          <cell r="B57" t="str">
            <v>女</v>
          </cell>
          <cell r="C57" t="str">
            <v>2003-07-08</v>
          </cell>
          <cell r="D57" t="str">
            <v>445222200307085224</v>
          </cell>
          <cell r="E57" t="str">
            <v>13316010869</v>
          </cell>
          <cell r="F57" t="str">
            <v>2830298127@qq.com</v>
          </cell>
          <cell r="G57" t="str">
            <v>连州市公办中学</v>
          </cell>
          <cell r="H57" t="str">
            <v>107</v>
          </cell>
          <cell r="I57" t="str">
            <v>高中历史教师</v>
          </cell>
          <cell r="J57" t="str">
            <v>应届毕业生</v>
          </cell>
          <cell r="K57" t="str">
            <v>历史学(B060101)</v>
          </cell>
          <cell r="L57" t="str">
            <v/>
          </cell>
          <cell r="M57" t="str">
            <v>汉族</v>
          </cell>
          <cell r="N57" t="str">
            <v>共青团员</v>
          </cell>
          <cell r="O57" t="str">
            <v>未婚</v>
          </cell>
          <cell r="P57" t="str">
            <v>广东省揭阳市揭西县</v>
          </cell>
          <cell r="Q57" t="str">
            <v>广东省揭阳市揭西县</v>
          </cell>
          <cell r="R57" t="str">
            <v>彭孟好</v>
          </cell>
          <cell r="S57" t="str">
            <v>13926498988</v>
          </cell>
          <cell r="T57" t="str">
            <v>广东省广州市从化区江浦街道珠光御景山水城25栋二单元601</v>
          </cell>
          <cell r="U57" t="str">
            <v>510900</v>
          </cell>
          <cell r="V57" t="str">
            <v>广东省揭阳市揭西县</v>
          </cell>
          <cell r="W57" t="str">
            <v>全日制本科</v>
          </cell>
          <cell r="X57" t="str">
            <v>学士学位</v>
          </cell>
          <cell r="Y57" t="str">
            <v>广州大学</v>
          </cell>
        </row>
        <row r="58">
          <cell r="A58" t="str">
            <v>赵冰</v>
          </cell>
          <cell r="B58" t="str">
            <v>女</v>
          </cell>
          <cell r="C58" t="str">
            <v>2005-02-02</v>
          </cell>
          <cell r="D58" t="str">
            <v>43132120050202018X</v>
          </cell>
          <cell r="E58" t="str">
            <v>18003039476</v>
          </cell>
          <cell r="F58" t="str">
            <v>3409200997@qq.com</v>
          </cell>
          <cell r="G58" t="str">
            <v>连州市公办中学</v>
          </cell>
          <cell r="H58" t="str">
            <v>107</v>
          </cell>
          <cell r="I58" t="str">
            <v>高中历史教师</v>
          </cell>
          <cell r="J58" t="str">
            <v>应届毕业生</v>
          </cell>
          <cell r="K58" t="str">
            <v>历史学(B060101)</v>
          </cell>
          <cell r="L58" t="str">
            <v/>
          </cell>
          <cell r="M58" t="str">
            <v>汉族</v>
          </cell>
          <cell r="N58" t="str">
            <v>共青团员</v>
          </cell>
          <cell r="O58" t="str">
            <v>未婚</v>
          </cell>
          <cell r="P58" t="str">
            <v>湖南省娄底市双峰县</v>
          </cell>
          <cell r="Q58" t="str">
            <v>湖南省娄底市双峰县</v>
          </cell>
          <cell r="R58" t="str">
            <v>赵分良</v>
          </cell>
          <cell r="S58" t="str">
            <v>18003037595</v>
          </cell>
          <cell r="T58" t="str">
            <v>广东省惠州市惠城区惠州学院</v>
          </cell>
          <cell r="U58" t="str">
            <v>516000</v>
          </cell>
          <cell r="V58" t="str">
            <v>湖南省娄底市双峰县</v>
          </cell>
          <cell r="W58" t="str">
            <v>全日制本科</v>
          </cell>
          <cell r="X58" t="str">
            <v>学士学位</v>
          </cell>
          <cell r="Y58" t="str">
            <v>惠州学院</v>
          </cell>
        </row>
        <row r="59">
          <cell r="A59" t="str">
            <v>刘美娴</v>
          </cell>
          <cell r="B59" t="str">
            <v>女</v>
          </cell>
          <cell r="C59" t="str">
            <v>2004-10-24</v>
          </cell>
          <cell r="D59" t="str">
            <v>440183200410240723</v>
          </cell>
          <cell r="E59" t="str">
            <v>13060607008</v>
          </cell>
          <cell r="F59" t="str">
            <v>258693824@qq.com</v>
          </cell>
          <cell r="G59" t="str">
            <v>连州市公办中学</v>
          </cell>
          <cell r="H59" t="str">
            <v>107</v>
          </cell>
          <cell r="I59" t="str">
            <v>高中历史教师</v>
          </cell>
          <cell r="J59" t="str">
            <v>应届毕业生</v>
          </cell>
          <cell r="K59" t="str">
            <v>历史学(B060101)</v>
          </cell>
          <cell r="L59" t="str">
            <v/>
          </cell>
          <cell r="M59" t="str">
            <v>汉族</v>
          </cell>
          <cell r="N59" t="str">
            <v>共青团员</v>
          </cell>
          <cell r="O59" t="str">
            <v>未婚</v>
          </cell>
          <cell r="P59" t="str">
            <v>广东省广州市黄埔区</v>
          </cell>
          <cell r="Q59" t="str">
            <v>广东省广州市黄埔区</v>
          </cell>
          <cell r="R59" t="str">
            <v>阮晓文</v>
          </cell>
          <cell r="S59" t="str">
            <v>13143331038</v>
          </cell>
          <cell r="T59" t="str">
            <v>广东省广州市黄埔区永和街道禾丰新村西二巷3号</v>
          </cell>
          <cell r="U59" t="str">
            <v>510700</v>
          </cell>
          <cell r="V59" t="str">
            <v>广东省广州市黄埔区</v>
          </cell>
          <cell r="W59" t="str">
            <v>全日制本科</v>
          </cell>
          <cell r="X59" t="str">
            <v>学士学位</v>
          </cell>
          <cell r="Y59" t="str">
            <v>华南师范大学</v>
          </cell>
        </row>
        <row r="60">
          <cell r="A60" t="str">
            <v>李琳</v>
          </cell>
          <cell r="B60" t="str">
            <v>女</v>
          </cell>
          <cell r="C60" t="str">
            <v>2004-02-08</v>
          </cell>
          <cell r="D60" t="str">
            <v>441882200402082422</v>
          </cell>
          <cell r="E60">
            <v>15218486460</v>
          </cell>
          <cell r="F60" t="str">
            <v>ll0208497@qq.com</v>
          </cell>
          <cell r="G60" t="str">
            <v>连州市公办中学</v>
          </cell>
          <cell r="H60" t="str">
            <v>107</v>
          </cell>
          <cell r="I60" t="str">
            <v>高中历史教师</v>
          </cell>
          <cell r="J60" t="str">
            <v>应届毕业生</v>
          </cell>
          <cell r="K60" t="str">
            <v>历史学(B060101)</v>
          </cell>
          <cell r="L60" t="str">
            <v/>
          </cell>
          <cell r="M60" t="str">
            <v>汉族</v>
          </cell>
          <cell r="N60" t="str">
            <v>中共党员</v>
          </cell>
          <cell r="O60" t="str">
            <v>未婚</v>
          </cell>
          <cell r="P60" t="str">
            <v>广东省清远市连州市</v>
          </cell>
          <cell r="Q60" t="str">
            <v>广东省清远市连州市</v>
          </cell>
          <cell r="R60" t="str">
            <v>李爱军</v>
          </cell>
          <cell r="S60" t="str">
            <v>15813284395</v>
          </cell>
          <cell r="T60" t="str">
            <v>广东省惠州市惠城区河南岸街道演达大道46号惠州学院</v>
          </cell>
          <cell r="U60" t="str">
            <v>516007</v>
          </cell>
          <cell r="V60" t="str">
            <v>广东省惠州市惠城区</v>
          </cell>
          <cell r="W60" t="str">
            <v>全日制本科</v>
          </cell>
          <cell r="X60" t="str">
            <v>学士学位</v>
          </cell>
          <cell r="Y60" t="str">
            <v>惠州学院</v>
          </cell>
        </row>
        <row r="61">
          <cell r="A61" t="str">
            <v>易晓婷</v>
          </cell>
          <cell r="B61" t="str">
            <v>女</v>
          </cell>
          <cell r="C61" t="str">
            <v>2004-11-01</v>
          </cell>
          <cell r="D61" t="str">
            <v>441882200411015969</v>
          </cell>
          <cell r="E61" t="str">
            <v>15992444507</v>
          </cell>
          <cell r="F61" t="str">
            <v>2900877438@qq.com</v>
          </cell>
          <cell r="G61" t="str">
            <v>连州市公办中学</v>
          </cell>
          <cell r="H61" t="str">
            <v>107</v>
          </cell>
          <cell r="I61" t="str">
            <v>高中历史教师</v>
          </cell>
          <cell r="J61" t="str">
            <v>应届毕业生</v>
          </cell>
          <cell r="K61" t="str">
            <v>历史学(B060101)</v>
          </cell>
          <cell r="L61" t="str">
            <v/>
          </cell>
          <cell r="M61" t="str">
            <v>汉族</v>
          </cell>
          <cell r="N61" t="str">
            <v>共青团员</v>
          </cell>
          <cell r="O61" t="str">
            <v>未婚</v>
          </cell>
          <cell r="P61" t="str">
            <v>广东省清远市连州市</v>
          </cell>
          <cell r="Q61" t="str">
            <v>广东省清远市连州市</v>
          </cell>
          <cell r="R61" t="str">
            <v>易素婷</v>
          </cell>
          <cell r="S61" t="str">
            <v>13620597274</v>
          </cell>
          <cell r="T61" t="str">
            <v>广东省广州市番禺区沿江东路116号大石富丽中学东门</v>
          </cell>
          <cell r="U61" t="str">
            <v>511430</v>
          </cell>
          <cell r="V61" t="str">
            <v>广东省清远市连州市</v>
          </cell>
          <cell r="W61" t="str">
            <v>全日制本科</v>
          </cell>
          <cell r="X61" t="str">
            <v>学士学位</v>
          </cell>
          <cell r="Y61" t="str">
            <v>广东第二师范学院</v>
          </cell>
        </row>
        <row r="62">
          <cell r="A62" t="str">
            <v>陈长静</v>
          </cell>
          <cell r="B62" t="str">
            <v>女</v>
          </cell>
          <cell r="C62" t="str">
            <v>2000-12-01</v>
          </cell>
          <cell r="D62" t="str">
            <v>53212520001201072X</v>
          </cell>
          <cell r="E62" t="str">
            <v>18593420327</v>
          </cell>
          <cell r="F62" t="str">
            <v>2751221080@qq.com</v>
          </cell>
          <cell r="G62" t="str">
            <v>连州市公办中学</v>
          </cell>
          <cell r="H62" t="str">
            <v>108</v>
          </cell>
          <cell r="I62" t="str">
            <v>高中地理教师</v>
          </cell>
          <cell r="J62" t="str">
            <v>应届毕业生</v>
          </cell>
          <cell r="K62" t="str">
            <v>地理科学(B070501)</v>
          </cell>
          <cell r="L62" t="str">
            <v/>
          </cell>
          <cell r="M62" t="str">
            <v>汉族</v>
          </cell>
          <cell r="N62" t="str">
            <v>群众</v>
          </cell>
          <cell r="O62" t="str">
            <v>未婚</v>
          </cell>
          <cell r="P62" t="str">
            <v>云南省昭通市大关县</v>
          </cell>
          <cell r="Q62" t="str">
            <v>云南省昭通市大关县</v>
          </cell>
          <cell r="R62" t="str">
            <v>陈应发</v>
          </cell>
          <cell r="S62" t="str">
            <v>15151928460</v>
          </cell>
          <cell r="T62" t="str">
            <v>云南省昭通市大关县昭通市大关县</v>
          </cell>
          <cell r="U62" t="str">
            <v>657400</v>
          </cell>
          <cell r="V62" t="str">
            <v>云南省昭通市大关县</v>
          </cell>
          <cell r="W62" t="str">
            <v>全日制本科</v>
          </cell>
          <cell r="X62" t="str">
            <v>学士学位</v>
          </cell>
          <cell r="Y62" t="str">
            <v>衡阳师范学院南岳学院</v>
          </cell>
        </row>
        <row r="63">
          <cell r="A63" t="str">
            <v>蔡雨桐</v>
          </cell>
          <cell r="B63" t="str">
            <v>女</v>
          </cell>
          <cell r="C63" t="str">
            <v>2004-05-15</v>
          </cell>
          <cell r="D63" t="str">
            <v>440883200405153527</v>
          </cell>
          <cell r="E63" t="str">
            <v>18420397404</v>
          </cell>
          <cell r="F63" t="str">
            <v>18420397404@163.com</v>
          </cell>
          <cell r="G63" t="str">
            <v>连州市公办中学</v>
          </cell>
          <cell r="H63" t="str">
            <v>108</v>
          </cell>
          <cell r="I63" t="str">
            <v>高中地理教师</v>
          </cell>
          <cell r="J63" t="str">
            <v>应届毕业生</v>
          </cell>
          <cell r="K63" t="str">
            <v>地理科学(B070501)</v>
          </cell>
          <cell r="L63" t="str">
            <v/>
          </cell>
          <cell r="M63" t="str">
            <v>汉族</v>
          </cell>
          <cell r="N63" t="str">
            <v>共青团员</v>
          </cell>
          <cell r="O63" t="str">
            <v>未婚</v>
          </cell>
          <cell r="P63" t="str">
            <v>广东省湛江市吴川市</v>
          </cell>
          <cell r="Q63" t="str">
            <v>广东省湛江市吴川市</v>
          </cell>
          <cell r="R63" t="str">
            <v>李桂兰</v>
          </cell>
          <cell r="S63" t="str">
            <v>13414948601</v>
          </cell>
          <cell r="T63" t="str">
            <v>广东省湛江市吴川市黄坡镇蔡屋村3号101房</v>
          </cell>
          <cell r="U63" t="str">
            <v>524563</v>
          </cell>
          <cell r="V63" t="str">
            <v>广东省湛江市吴川市</v>
          </cell>
          <cell r="W63" t="str">
            <v>全日制本科</v>
          </cell>
          <cell r="X63" t="str">
            <v>学士学位</v>
          </cell>
          <cell r="Y63" t="str">
            <v>嘉应学院</v>
          </cell>
        </row>
        <row r="64">
          <cell r="A64" t="str">
            <v>廖郅燊</v>
          </cell>
          <cell r="B64" t="str">
            <v>男</v>
          </cell>
          <cell r="C64" t="str">
            <v>2004-12-11</v>
          </cell>
          <cell r="D64" t="str">
            <v>430481200412110019</v>
          </cell>
          <cell r="E64" t="str">
            <v>18692005368</v>
          </cell>
          <cell r="F64" t="str">
            <v>3373156268@qq.com</v>
          </cell>
          <cell r="G64" t="str">
            <v>连州市公办中学</v>
          </cell>
          <cell r="H64" t="str">
            <v>108</v>
          </cell>
          <cell r="I64" t="str">
            <v>高中地理教师</v>
          </cell>
          <cell r="J64" t="str">
            <v>应届毕业生</v>
          </cell>
          <cell r="K64" t="str">
            <v>地理科学(B070501)</v>
          </cell>
          <cell r="L64" t="str">
            <v/>
          </cell>
          <cell r="M64" t="str">
            <v>汉族</v>
          </cell>
          <cell r="N64" t="str">
            <v>群众</v>
          </cell>
          <cell r="O64" t="str">
            <v>未婚</v>
          </cell>
          <cell r="P64" t="str">
            <v>湖南省衡阳市耒阳市</v>
          </cell>
          <cell r="Q64" t="str">
            <v>湖南省衡阳市耒阳市</v>
          </cell>
          <cell r="R64" t="str">
            <v>李静</v>
          </cell>
          <cell r="S64" t="str">
            <v>13908444651</v>
          </cell>
          <cell r="T64" t="str">
            <v>湖南省衡阳市耒阳市耒阳市五一中路30号龙源尚品小区B1栋1012</v>
          </cell>
          <cell r="U64" t="str">
            <v>421800</v>
          </cell>
          <cell r="V64" t="str">
            <v>湖南省衡阳市耒阳市</v>
          </cell>
          <cell r="W64" t="str">
            <v>全日制本科</v>
          </cell>
          <cell r="X64" t="str">
            <v>学士学位</v>
          </cell>
          <cell r="Y64" t="str">
            <v>衡阳师范学院</v>
          </cell>
        </row>
        <row r="65">
          <cell r="A65" t="str">
            <v>黄子宓</v>
          </cell>
          <cell r="B65" t="str">
            <v>女</v>
          </cell>
          <cell r="C65" t="str">
            <v>2002-07-11</v>
          </cell>
          <cell r="D65" t="str">
            <v>440902200207115228</v>
          </cell>
          <cell r="E65" t="str">
            <v>19902449295</v>
          </cell>
          <cell r="F65" t="str">
            <v>3205712452@qq.com</v>
          </cell>
          <cell r="G65" t="str">
            <v>连州市公办中学</v>
          </cell>
          <cell r="H65" t="str">
            <v>108</v>
          </cell>
          <cell r="I65" t="str">
            <v>高中地理教师</v>
          </cell>
          <cell r="J65" t="str">
            <v>应届毕业生</v>
          </cell>
          <cell r="K65" t="str">
            <v>地理科学(B070501)</v>
          </cell>
          <cell r="L65" t="str">
            <v/>
          </cell>
          <cell r="M65" t="str">
            <v>汉族</v>
          </cell>
          <cell r="N65" t="str">
            <v>共青团员</v>
          </cell>
          <cell r="O65" t="str">
            <v>未婚</v>
          </cell>
          <cell r="P65" t="str">
            <v>广东省茂名市茂南区</v>
          </cell>
          <cell r="Q65" t="str">
            <v>广东省茂名市茂南区</v>
          </cell>
          <cell r="R65" t="str">
            <v>黄子惠</v>
          </cell>
          <cell r="S65" t="str">
            <v>15821894027</v>
          </cell>
          <cell r="T65" t="str">
            <v>广东省茂名市茂南区山阁镇黄屋村</v>
          </cell>
          <cell r="U65" t="str">
            <v>525000</v>
          </cell>
          <cell r="V65" t="str">
            <v>广东省茂名市茂南区</v>
          </cell>
          <cell r="W65" t="str">
            <v>全日制本科</v>
          </cell>
          <cell r="X65" t="str">
            <v>学士学位</v>
          </cell>
          <cell r="Y65" t="str">
            <v>广东石油化工学院</v>
          </cell>
        </row>
        <row r="66">
          <cell r="A66" t="str">
            <v>曾婷</v>
          </cell>
          <cell r="B66" t="str">
            <v>女</v>
          </cell>
          <cell r="C66" t="str">
            <v>2001-12-12</v>
          </cell>
          <cell r="D66" t="str">
            <v>430223200112123542</v>
          </cell>
          <cell r="E66" t="str">
            <v>15200446979</v>
          </cell>
          <cell r="F66" t="str">
            <v>2896614413@qq.com</v>
          </cell>
          <cell r="G66" t="str">
            <v>连州市公办中学</v>
          </cell>
          <cell r="H66" t="str">
            <v>108</v>
          </cell>
          <cell r="I66" t="str">
            <v>高中地理教师</v>
          </cell>
          <cell r="J66" t="str">
            <v>社会人员</v>
          </cell>
          <cell r="K66" t="str">
            <v>地理科学(B070501)</v>
          </cell>
          <cell r="L66" t="str">
            <v/>
          </cell>
          <cell r="M66" t="str">
            <v>汉族</v>
          </cell>
          <cell r="N66" t="str">
            <v>共青团员</v>
          </cell>
          <cell r="O66" t="str">
            <v>未婚</v>
          </cell>
          <cell r="P66" t="str">
            <v>湖南省株洲市攸县</v>
          </cell>
          <cell r="Q66" t="str">
            <v>湖南省株洲市攸县</v>
          </cell>
          <cell r="R66" t="str">
            <v>17873677152</v>
          </cell>
          <cell r="S66" t="str">
            <v>19158280615</v>
          </cell>
          <cell r="T66" t="str">
            <v>湖南省株洲市攸县宁家坪镇平阳庙乡</v>
          </cell>
          <cell r="U66" t="str">
            <v>412300</v>
          </cell>
          <cell r="V66" t="str">
            <v>湖南省株洲市攸县</v>
          </cell>
          <cell r="W66" t="str">
            <v>全日制本科</v>
          </cell>
          <cell r="X66" t="str">
            <v>学士学位</v>
          </cell>
          <cell r="Y66" t="str">
            <v>湖南文理学院</v>
          </cell>
        </row>
        <row r="67">
          <cell r="A67" t="str">
            <v>徐晗</v>
          </cell>
          <cell r="B67" t="str">
            <v>男</v>
          </cell>
          <cell r="C67" t="str">
            <v>2003-04-10</v>
          </cell>
          <cell r="D67" t="str">
            <v>430181200304101258</v>
          </cell>
          <cell r="E67" t="str">
            <v>17652486020</v>
          </cell>
          <cell r="F67" t="str">
            <v>2632938980@qq.com</v>
          </cell>
          <cell r="G67" t="str">
            <v>连州市公办中学</v>
          </cell>
          <cell r="H67" t="str">
            <v>108</v>
          </cell>
          <cell r="I67" t="str">
            <v>高中地理教师</v>
          </cell>
          <cell r="J67" t="str">
            <v>社会人员</v>
          </cell>
          <cell r="K67" t="str">
            <v>地理科学(B070501)</v>
          </cell>
          <cell r="L67" t="str">
            <v/>
          </cell>
          <cell r="M67" t="str">
            <v>汉族</v>
          </cell>
          <cell r="N67" t="str">
            <v>共青团员</v>
          </cell>
          <cell r="O67" t="str">
            <v>未婚</v>
          </cell>
          <cell r="P67" t="str">
            <v>湖南省长沙市浏阳市</v>
          </cell>
          <cell r="Q67" t="str">
            <v>湖南省长沙市浏阳市</v>
          </cell>
          <cell r="R67" t="str">
            <v>徐完习</v>
          </cell>
          <cell r="S67" t="str">
            <v>18684954620</v>
          </cell>
          <cell r="T67" t="str">
            <v>湖南省长沙市浏阳市湖南省长沙市浏阳市社港镇丹霞村</v>
          </cell>
          <cell r="U67" t="str">
            <v>410327</v>
          </cell>
          <cell r="V67" t="str">
            <v>湖南省长沙市浏阳市</v>
          </cell>
          <cell r="W67" t="str">
            <v>全日制本科</v>
          </cell>
          <cell r="X67" t="str">
            <v>学士学位</v>
          </cell>
          <cell r="Y67" t="str">
            <v>四川师范大学</v>
          </cell>
        </row>
        <row r="68">
          <cell r="A68" t="str">
            <v>杨晓彤</v>
          </cell>
          <cell r="B68" t="str">
            <v>女</v>
          </cell>
          <cell r="C68" t="str">
            <v>2004-05-16</v>
          </cell>
          <cell r="D68" t="str">
            <v>360731200405164822</v>
          </cell>
          <cell r="E68" t="str">
            <v>17879987115</v>
          </cell>
          <cell r="F68" t="str">
            <v>yangxiaotong516@qq.com</v>
          </cell>
          <cell r="G68" t="str">
            <v>连州市公办中学</v>
          </cell>
          <cell r="H68" t="str">
            <v>108</v>
          </cell>
          <cell r="I68" t="str">
            <v>高中地理教师</v>
          </cell>
          <cell r="J68" t="str">
            <v>应届毕业生</v>
          </cell>
          <cell r="K68" t="str">
            <v>地理科学(B070501)</v>
          </cell>
          <cell r="L68" t="str">
            <v/>
          </cell>
          <cell r="M68" t="str">
            <v>汉族</v>
          </cell>
          <cell r="N68" t="str">
            <v>群众</v>
          </cell>
          <cell r="O68" t="str">
            <v>未婚</v>
          </cell>
          <cell r="P68" t="str">
            <v>江西省赣州市于都县</v>
          </cell>
          <cell r="Q68" t="str">
            <v>江西省赣州市于都县</v>
          </cell>
          <cell r="R68" t="str">
            <v>邓秋兰</v>
          </cell>
          <cell r="S68" t="str">
            <v>15770896810</v>
          </cell>
          <cell r="T68" t="str">
            <v>广东省广州市白云区石井新街上庄43号</v>
          </cell>
          <cell r="U68" t="str">
            <v>510430</v>
          </cell>
          <cell r="V68" t="str">
            <v>江西省赣州市于都县</v>
          </cell>
          <cell r="W68" t="str">
            <v>全日制本科</v>
          </cell>
          <cell r="X68" t="str">
            <v>学士学位</v>
          </cell>
          <cell r="Y68" t="str">
            <v>江西师范大学科学技术学院</v>
          </cell>
        </row>
        <row r="69">
          <cell r="A69" t="str">
            <v>刘媚琳</v>
          </cell>
          <cell r="B69" t="str">
            <v>女</v>
          </cell>
          <cell r="C69" t="str">
            <v>2005-03-10</v>
          </cell>
          <cell r="D69" t="str">
            <v>431025200503100041</v>
          </cell>
          <cell r="E69" t="str">
            <v>13278884778</v>
          </cell>
          <cell r="F69" t="str">
            <v>2549354683@qq.com</v>
          </cell>
          <cell r="G69" t="str">
            <v>连州市公办中学</v>
          </cell>
          <cell r="H69" t="str">
            <v>108</v>
          </cell>
          <cell r="I69" t="str">
            <v>高中地理教师</v>
          </cell>
          <cell r="J69" t="str">
            <v>应届毕业生</v>
          </cell>
          <cell r="K69" t="str">
            <v>地理科学(B070501)</v>
          </cell>
          <cell r="L69" t="str">
            <v/>
          </cell>
          <cell r="M69" t="str">
            <v>汉族</v>
          </cell>
          <cell r="N69" t="str">
            <v>共青团员</v>
          </cell>
          <cell r="O69" t="str">
            <v>未婚</v>
          </cell>
          <cell r="P69" t="str">
            <v>湖南省郴州市临武县</v>
          </cell>
          <cell r="Q69" t="str">
            <v>湖南省郴州市临武县</v>
          </cell>
          <cell r="R69" t="str">
            <v>刘三艾</v>
          </cell>
          <cell r="S69" t="str">
            <v>13786586082</v>
          </cell>
          <cell r="T69" t="str">
            <v>湖南省长沙市岳麓区湖南师范大学桃花坪校区</v>
          </cell>
          <cell r="U69" t="str">
            <v>410012</v>
          </cell>
          <cell r="V69" t="str">
            <v>湖南省郴州市临武县</v>
          </cell>
          <cell r="W69" t="str">
            <v>全日制本科</v>
          </cell>
          <cell r="X69" t="str">
            <v>学士学位</v>
          </cell>
          <cell r="Y69" t="str">
            <v>湖南师范大学树达学院</v>
          </cell>
        </row>
        <row r="70">
          <cell r="A70" t="str">
            <v>王梓煜</v>
          </cell>
          <cell r="B70" t="str">
            <v>男</v>
          </cell>
          <cell r="C70" t="str">
            <v>2003-10-06</v>
          </cell>
          <cell r="D70" t="str">
            <v>441381200310067010</v>
          </cell>
          <cell r="E70" t="str">
            <v>15119094736</v>
          </cell>
          <cell r="F70" t="str">
            <v>739158387@qq.com</v>
          </cell>
          <cell r="G70" t="str">
            <v>连州市公办中学</v>
          </cell>
          <cell r="H70" t="str">
            <v>108</v>
          </cell>
          <cell r="I70" t="str">
            <v>高中地理教师</v>
          </cell>
          <cell r="J70" t="str">
            <v>应届毕业生</v>
          </cell>
          <cell r="K70" t="str">
            <v>地理科学(B070501)</v>
          </cell>
          <cell r="L70" t="str">
            <v/>
          </cell>
          <cell r="M70" t="str">
            <v>汉族</v>
          </cell>
          <cell r="N70" t="str">
            <v>群众</v>
          </cell>
          <cell r="O70" t="str">
            <v>未婚</v>
          </cell>
          <cell r="P70" t="str">
            <v>广东省惠州市博罗县</v>
          </cell>
          <cell r="Q70" t="str">
            <v>广东省惠州市博罗县</v>
          </cell>
          <cell r="R70" t="str">
            <v>王先生</v>
          </cell>
          <cell r="S70" t="str">
            <v>13434243126</v>
          </cell>
          <cell r="T70" t="str">
            <v>广东省惠州市惠阳区淡水镇叶挺大道汇鑫花园</v>
          </cell>
          <cell r="U70" t="str">
            <v>516200</v>
          </cell>
          <cell r="V70" t="str">
            <v>广东省惠州市博罗县</v>
          </cell>
          <cell r="W70" t="str">
            <v>全日制本科</v>
          </cell>
          <cell r="X70" t="str">
            <v>学士学位</v>
          </cell>
          <cell r="Y70" t="str">
            <v>广州大学</v>
          </cell>
        </row>
        <row r="71">
          <cell r="A71" t="str">
            <v>张铭鑫</v>
          </cell>
          <cell r="B71" t="str">
            <v>男</v>
          </cell>
          <cell r="C71" t="str">
            <v>1999-12-09</v>
          </cell>
          <cell r="D71" t="str">
            <v>410422199912095434</v>
          </cell>
          <cell r="E71" t="str">
            <v>15136992711</v>
          </cell>
          <cell r="F71" t="str">
            <v>1656385693@qq.com</v>
          </cell>
          <cell r="G71" t="str">
            <v>连州市公办中学</v>
          </cell>
          <cell r="H71" t="str">
            <v>108</v>
          </cell>
          <cell r="I71" t="str">
            <v>高中地理教师</v>
          </cell>
          <cell r="J71" t="str">
            <v>应届毕业生</v>
          </cell>
          <cell r="K71" t="str">
            <v>学科教学硕士（专业硕士）(A040113)</v>
          </cell>
          <cell r="L71" t="str">
            <v/>
          </cell>
          <cell r="M71" t="str">
            <v>汉族</v>
          </cell>
          <cell r="N71" t="str">
            <v>中共党员</v>
          </cell>
          <cell r="O71" t="str">
            <v>未婚</v>
          </cell>
          <cell r="P71" t="str">
            <v>河南省平顶山市叶县</v>
          </cell>
          <cell r="Q71" t="str">
            <v>河南省平顶山市叶县</v>
          </cell>
          <cell r="R71" t="str">
            <v>张铭鑫</v>
          </cell>
          <cell r="S71" t="str">
            <v>15136992711</v>
          </cell>
          <cell r="T71" t="str">
            <v>河南省平顶山市叶县龙泉乡新彭</v>
          </cell>
          <cell r="U71" t="str">
            <v>467200</v>
          </cell>
          <cell r="V71" t="str">
            <v>河南省平顶山市叶县</v>
          </cell>
          <cell r="W71" t="str">
            <v>硕士研究生</v>
          </cell>
          <cell r="X71" t="str">
            <v>硕士学位</v>
          </cell>
          <cell r="Y71" t="str">
            <v>青海师范大学</v>
          </cell>
        </row>
        <row r="72">
          <cell r="A72" t="str">
            <v>陈淑惠</v>
          </cell>
          <cell r="B72" t="str">
            <v>女</v>
          </cell>
          <cell r="C72" t="str">
            <v>2003-09-04</v>
          </cell>
          <cell r="D72" t="str">
            <v>441823200309042725</v>
          </cell>
          <cell r="E72" t="str">
            <v>15992083420</v>
          </cell>
          <cell r="F72" t="str">
            <v>2088857054@qq.com</v>
          </cell>
          <cell r="G72" t="str">
            <v>连州市公办中学</v>
          </cell>
          <cell r="H72" t="str">
            <v>108</v>
          </cell>
          <cell r="I72" t="str">
            <v>高中地理教师</v>
          </cell>
          <cell r="J72" t="str">
            <v>应届毕业生</v>
          </cell>
          <cell r="K72" t="str">
            <v>地理科学(B070501)</v>
          </cell>
          <cell r="L72" t="str">
            <v/>
          </cell>
          <cell r="M72" t="str">
            <v>汉族</v>
          </cell>
          <cell r="N72" t="str">
            <v>共青团员</v>
          </cell>
          <cell r="O72" t="str">
            <v>未婚</v>
          </cell>
          <cell r="P72" t="str">
            <v>广东省清远市阳山县</v>
          </cell>
          <cell r="Q72" t="str">
            <v>广东省清远市阳山县</v>
          </cell>
          <cell r="R72" t="str">
            <v>杨海花</v>
          </cell>
          <cell r="S72" t="str">
            <v>18318708132</v>
          </cell>
          <cell r="T72" t="str">
            <v>广东省清远市阳山县七拱镇新圩村委会六记村57号</v>
          </cell>
          <cell r="U72" t="str">
            <v>513132</v>
          </cell>
          <cell r="V72" t="str">
            <v>广东省清远市阳山县</v>
          </cell>
          <cell r="W72" t="str">
            <v>全日制本科</v>
          </cell>
          <cell r="X72" t="str">
            <v>学士学位</v>
          </cell>
          <cell r="Y72" t="str">
            <v>嘉应学院</v>
          </cell>
        </row>
        <row r="73">
          <cell r="A73" t="str">
            <v>聂瑞婷</v>
          </cell>
          <cell r="B73" t="str">
            <v>女</v>
          </cell>
          <cell r="C73" t="str">
            <v>2001-11-23</v>
          </cell>
          <cell r="D73" t="str">
            <v>440232200111236025</v>
          </cell>
          <cell r="E73" t="str">
            <v>13640032920</v>
          </cell>
          <cell r="F73" t="str">
            <v>2174447425@qq.com</v>
          </cell>
          <cell r="G73" t="str">
            <v>连州市公办中学</v>
          </cell>
          <cell r="H73" t="str">
            <v>109</v>
          </cell>
          <cell r="I73" t="str">
            <v>初中语文教师</v>
          </cell>
          <cell r="J73" t="str">
            <v>社会人员</v>
          </cell>
          <cell r="K73" t="str">
            <v>汉语言文学(B050101)</v>
          </cell>
          <cell r="L73" t="str">
            <v/>
          </cell>
          <cell r="M73" t="str">
            <v>汉族</v>
          </cell>
          <cell r="N73" t="str">
            <v>共青团员</v>
          </cell>
          <cell r="O73" t="str">
            <v>未婚</v>
          </cell>
          <cell r="P73" t="str">
            <v>广东省韶关市乳源瑶族自治县</v>
          </cell>
          <cell r="Q73" t="str">
            <v>广东省韶关市乳源瑶族自治县</v>
          </cell>
          <cell r="R73" t="str">
            <v>陈东妹</v>
          </cell>
          <cell r="S73" t="str">
            <v>19820231936</v>
          </cell>
          <cell r="T73" t="str">
            <v>广东省韶关市乳源瑶族自治县大布镇夹水村委会聂屋村45号</v>
          </cell>
          <cell r="U73" t="str">
            <v>512723</v>
          </cell>
          <cell r="V73" t="str">
            <v>广东省韶关市乳源瑶族自治县</v>
          </cell>
          <cell r="W73" t="str">
            <v>全日制本科</v>
          </cell>
          <cell r="X73" t="str">
            <v>学士学位</v>
          </cell>
          <cell r="Y73" t="str">
            <v>吉林师范大学博达学院</v>
          </cell>
        </row>
        <row r="74">
          <cell r="A74" t="str">
            <v>陈健欣</v>
          </cell>
          <cell r="B74" t="str">
            <v>女</v>
          </cell>
          <cell r="C74" t="str">
            <v>2003-07-01</v>
          </cell>
          <cell r="D74" t="str">
            <v>441802200307016927</v>
          </cell>
          <cell r="E74" t="str">
            <v>15915197618</v>
          </cell>
          <cell r="F74" t="str">
            <v>3118738490@qq.com</v>
          </cell>
          <cell r="G74" t="str">
            <v>连州市公办中学</v>
          </cell>
          <cell r="H74" t="str">
            <v>109</v>
          </cell>
          <cell r="I74" t="str">
            <v>初中语文教师</v>
          </cell>
          <cell r="J74" t="str">
            <v>应届毕业生</v>
          </cell>
          <cell r="K74" t="str">
            <v>汉语言文学(B050101)</v>
          </cell>
          <cell r="L74" t="str">
            <v/>
          </cell>
          <cell r="M74" t="str">
            <v>汉族</v>
          </cell>
          <cell r="N74" t="str">
            <v>共青团员</v>
          </cell>
          <cell r="O74" t="str">
            <v>未婚</v>
          </cell>
          <cell r="P74" t="str">
            <v>广东省清远市清城区</v>
          </cell>
          <cell r="Q74" t="str">
            <v>广东省清远市清城区</v>
          </cell>
          <cell r="R74" t="str">
            <v>陈汝华</v>
          </cell>
          <cell r="S74" t="str">
            <v>13680029340</v>
          </cell>
          <cell r="T74" t="str">
            <v>广东省清远市清城区北江三路31号凤凰海岸公馆</v>
          </cell>
          <cell r="U74" t="str">
            <v>511500</v>
          </cell>
          <cell r="V74" t="str">
            <v>广东省清远市清城区</v>
          </cell>
          <cell r="W74" t="str">
            <v>全日制本科</v>
          </cell>
          <cell r="X74" t="str">
            <v>学士学位</v>
          </cell>
          <cell r="Y74" t="str">
            <v>东莞理工学院</v>
          </cell>
        </row>
        <row r="75">
          <cell r="A75" t="str">
            <v>梁诗怡</v>
          </cell>
          <cell r="B75" t="str">
            <v>女</v>
          </cell>
          <cell r="C75" t="str">
            <v>2001-12-20</v>
          </cell>
          <cell r="D75" t="str">
            <v>445321200112203146</v>
          </cell>
          <cell r="E75" t="str">
            <v>18318552025</v>
          </cell>
          <cell r="F75" t="str">
            <v>2776713087@qq.com</v>
          </cell>
          <cell r="G75" t="str">
            <v>连州市公办中学</v>
          </cell>
          <cell r="H75" t="str">
            <v>109</v>
          </cell>
          <cell r="I75" t="str">
            <v>初中语文教师</v>
          </cell>
          <cell r="J75" t="str">
            <v>社会人员</v>
          </cell>
          <cell r="K75" t="str">
            <v>汉语言文学(B050101)</v>
          </cell>
          <cell r="L75" t="str">
            <v/>
          </cell>
          <cell r="M75" t="str">
            <v>汉族</v>
          </cell>
          <cell r="N75" t="str">
            <v>共青团员</v>
          </cell>
          <cell r="O75" t="str">
            <v>未婚</v>
          </cell>
          <cell r="P75" t="str">
            <v>广东省云浮市新兴县</v>
          </cell>
          <cell r="Q75" t="str">
            <v>广东省云浮市新兴县</v>
          </cell>
          <cell r="R75" t="str">
            <v>陈昊</v>
          </cell>
          <cell r="S75" t="str">
            <v>18926662560</v>
          </cell>
          <cell r="T75" t="str">
            <v>广东省清远市清城区丽都花城</v>
          </cell>
          <cell r="U75" t="str">
            <v>511500</v>
          </cell>
          <cell r="V75" t="str">
            <v>广东省云浮市新兴县</v>
          </cell>
          <cell r="W75" t="str">
            <v>全日制本科</v>
          </cell>
          <cell r="X75" t="str">
            <v>学士学位</v>
          </cell>
          <cell r="Y75" t="str">
            <v>广东石油化工学院</v>
          </cell>
        </row>
        <row r="76">
          <cell r="A76" t="str">
            <v>植静欣</v>
          </cell>
          <cell r="B76" t="str">
            <v>女</v>
          </cell>
          <cell r="C76" t="str">
            <v>2002-11-08</v>
          </cell>
          <cell r="D76" t="str">
            <v>441224200211087021</v>
          </cell>
          <cell r="E76" t="str">
            <v>13534934323</v>
          </cell>
          <cell r="F76" t="str">
            <v>2761850292@qq.com</v>
          </cell>
          <cell r="G76" t="str">
            <v>连州市公办中学</v>
          </cell>
          <cell r="H76" t="str">
            <v>109</v>
          </cell>
          <cell r="I76" t="str">
            <v>初中语文教师</v>
          </cell>
          <cell r="J76" t="str">
            <v>应届毕业生</v>
          </cell>
          <cell r="K76" t="str">
            <v>汉语言文学(B050101)</v>
          </cell>
          <cell r="L76" t="str">
            <v/>
          </cell>
          <cell r="M76" t="str">
            <v>汉族</v>
          </cell>
          <cell r="N76" t="str">
            <v>共青团员</v>
          </cell>
          <cell r="O76" t="str">
            <v>未婚</v>
          </cell>
          <cell r="P76" t="str">
            <v>广东省肇庆市怀集县</v>
          </cell>
          <cell r="Q76" t="str">
            <v>广东省肇庆市怀集县</v>
          </cell>
          <cell r="R76" t="str">
            <v>植惠金</v>
          </cell>
          <cell r="S76" t="str">
            <v>13527086648</v>
          </cell>
          <cell r="T76" t="str">
            <v>广东省肇庆市怀集县连麦镇四乌村</v>
          </cell>
          <cell r="U76" t="str">
            <v>526447</v>
          </cell>
          <cell r="V76" t="str">
            <v>广东省肇庆市怀集县</v>
          </cell>
          <cell r="W76" t="str">
            <v>全日制本科</v>
          </cell>
          <cell r="X76" t="str">
            <v>学士学位</v>
          </cell>
          <cell r="Y76" t="str">
            <v>肇庆学院</v>
          </cell>
        </row>
        <row r="77">
          <cell r="A77" t="str">
            <v>林晓茵</v>
          </cell>
          <cell r="B77" t="str">
            <v>女</v>
          </cell>
          <cell r="C77" t="str">
            <v>2003-03-31</v>
          </cell>
          <cell r="D77" t="str">
            <v>441581200303314723</v>
          </cell>
          <cell r="E77" t="str">
            <v>15813912154</v>
          </cell>
          <cell r="F77" t="str">
            <v>3150867541@qq.com</v>
          </cell>
          <cell r="G77" t="str">
            <v>连州市公办中学</v>
          </cell>
          <cell r="H77" t="str">
            <v>109</v>
          </cell>
          <cell r="I77" t="str">
            <v>初中语文教师</v>
          </cell>
          <cell r="J77" t="str">
            <v>应届毕业生</v>
          </cell>
          <cell r="K77" t="str">
            <v>汉语言文学(B050101)</v>
          </cell>
          <cell r="L77" t="str">
            <v/>
          </cell>
          <cell r="M77" t="str">
            <v>汉族</v>
          </cell>
          <cell r="N77" t="str">
            <v>中共党员</v>
          </cell>
          <cell r="O77" t="str">
            <v>未婚</v>
          </cell>
          <cell r="P77" t="str">
            <v>广东省汕尾市陆丰市</v>
          </cell>
          <cell r="Q77" t="str">
            <v>广东省汕尾市陆丰市</v>
          </cell>
          <cell r="R77" t="str">
            <v>林晓红</v>
          </cell>
          <cell r="S77" t="str">
            <v>18618973805</v>
          </cell>
          <cell r="T77" t="str">
            <v>广东省汕尾市陆丰市潭西镇港口村72号</v>
          </cell>
          <cell r="U77" t="str">
            <v>516555</v>
          </cell>
          <cell r="V77" t="str">
            <v>广东省汕尾市陆丰市</v>
          </cell>
          <cell r="W77" t="str">
            <v>全日制本科</v>
          </cell>
          <cell r="X77" t="str">
            <v>学士学位</v>
          </cell>
          <cell r="Y77" t="str">
            <v>肇庆学院</v>
          </cell>
        </row>
        <row r="78">
          <cell r="A78" t="str">
            <v>王芷睿</v>
          </cell>
          <cell r="B78" t="str">
            <v>女</v>
          </cell>
          <cell r="C78" t="str">
            <v>2004-04-16</v>
          </cell>
          <cell r="D78" t="str">
            <v>440221200404160029</v>
          </cell>
          <cell r="E78" t="str">
            <v>17806611589</v>
          </cell>
          <cell r="F78" t="str">
            <v>2368155576@qq.com</v>
          </cell>
          <cell r="G78" t="str">
            <v>连州市公办中学</v>
          </cell>
          <cell r="H78" t="str">
            <v>109</v>
          </cell>
          <cell r="I78" t="str">
            <v>初中语文教师</v>
          </cell>
          <cell r="J78" t="str">
            <v>应届毕业生</v>
          </cell>
          <cell r="K78" t="str">
            <v>汉语言文学(B050101)</v>
          </cell>
          <cell r="L78" t="str">
            <v/>
          </cell>
          <cell r="M78" t="str">
            <v>汉族</v>
          </cell>
          <cell r="N78" t="str">
            <v>共青团员</v>
          </cell>
          <cell r="O78" t="str">
            <v>未婚</v>
          </cell>
          <cell r="P78" t="str">
            <v>广东省韶关市曲江区</v>
          </cell>
          <cell r="Q78" t="str">
            <v>广东省韶关市曲江区</v>
          </cell>
          <cell r="R78" t="str">
            <v>王勇明</v>
          </cell>
          <cell r="S78" t="str">
            <v>13727565810</v>
          </cell>
          <cell r="T78" t="str">
            <v>广东省韶关市曲江区乌石镇大坑口</v>
          </cell>
          <cell r="U78" t="str">
            <v>512133</v>
          </cell>
          <cell r="V78" t="str">
            <v>广东省韶关市曲江区</v>
          </cell>
          <cell r="W78" t="str">
            <v>全日制本科</v>
          </cell>
          <cell r="X78" t="str">
            <v>学士学位</v>
          </cell>
          <cell r="Y78" t="str">
            <v>韶关学院</v>
          </cell>
        </row>
        <row r="79">
          <cell r="A79" t="str">
            <v>吴秀贤</v>
          </cell>
          <cell r="B79" t="str">
            <v>女</v>
          </cell>
          <cell r="C79" t="str">
            <v>2003-04-30</v>
          </cell>
          <cell r="D79" t="str">
            <v>440514200304303048</v>
          </cell>
          <cell r="E79" t="str">
            <v>15360256193</v>
          </cell>
          <cell r="F79" t="str">
            <v>1938909971@qq.com</v>
          </cell>
          <cell r="G79" t="str">
            <v>连州市公办中学</v>
          </cell>
          <cell r="H79" t="str">
            <v>109</v>
          </cell>
          <cell r="I79" t="str">
            <v>初中语文教师</v>
          </cell>
          <cell r="J79" t="str">
            <v>应届毕业生</v>
          </cell>
          <cell r="K79" t="str">
            <v>汉语言文学(B050101)</v>
          </cell>
          <cell r="L79" t="str">
            <v/>
          </cell>
          <cell r="M79" t="str">
            <v>汉族</v>
          </cell>
          <cell r="N79" t="str">
            <v>中共预备党员</v>
          </cell>
          <cell r="O79" t="str">
            <v>未婚</v>
          </cell>
          <cell r="P79" t="str">
            <v>广东省汕头市潮南区</v>
          </cell>
          <cell r="Q79" t="str">
            <v>广东省汕头市潮南区</v>
          </cell>
          <cell r="R79" t="str">
            <v>吴秀妹</v>
          </cell>
          <cell r="S79" t="str">
            <v>14749957188</v>
          </cell>
          <cell r="T79" t="str">
            <v>广东省汕头市潮南区胪岗镇胪溪官都中路10号</v>
          </cell>
          <cell r="U79" t="str">
            <v>515146</v>
          </cell>
          <cell r="V79" t="str">
            <v>广东省汕头市潮南区</v>
          </cell>
          <cell r="W79" t="str">
            <v>全日制本科</v>
          </cell>
          <cell r="X79" t="str">
            <v>学士学位</v>
          </cell>
          <cell r="Y79" t="str">
            <v>广东技术师范大学</v>
          </cell>
        </row>
        <row r="80">
          <cell r="A80" t="str">
            <v>何欢</v>
          </cell>
          <cell r="B80" t="str">
            <v>男</v>
          </cell>
          <cell r="C80" t="str">
            <v>2004-01-19</v>
          </cell>
          <cell r="D80" t="str">
            <v>431103200401193475</v>
          </cell>
          <cell r="E80" t="str">
            <v>15574672497</v>
          </cell>
          <cell r="F80" t="str">
            <v>3096173488@qq.com</v>
          </cell>
          <cell r="G80" t="str">
            <v>连州市公办中学</v>
          </cell>
          <cell r="H80" t="str">
            <v>110</v>
          </cell>
          <cell r="I80" t="str">
            <v>初中数学教师</v>
          </cell>
          <cell r="J80" t="str">
            <v>社会人员</v>
          </cell>
          <cell r="K80" t="str">
            <v>应用数学(A070104)</v>
          </cell>
          <cell r="L80" t="str">
            <v/>
          </cell>
          <cell r="M80" t="str">
            <v>汉族</v>
          </cell>
          <cell r="N80" t="str">
            <v>共青团员</v>
          </cell>
          <cell r="O80" t="str">
            <v>未婚</v>
          </cell>
          <cell r="P80" t="str">
            <v>湖南省永州市冷水滩区</v>
          </cell>
          <cell r="Q80" t="str">
            <v>湖南省永州市冷水滩区</v>
          </cell>
          <cell r="R80" t="str">
            <v>何智慧</v>
          </cell>
          <cell r="S80" t="str">
            <v>13874775631</v>
          </cell>
          <cell r="T80" t="str">
            <v>湖南省永州市冷水滩区河西澳洲花园四栋</v>
          </cell>
          <cell r="U80" t="str">
            <v>425000</v>
          </cell>
          <cell r="V80" t="str">
            <v>湖南省永州市冷水滩区</v>
          </cell>
          <cell r="W80" t="str">
            <v>全日制本科</v>
          </cell>
          <cell r="X80" t="str">
            <v>学士学位</v>
          </cell>
          <cell r="Y80" t="str">
            <v>湖南文理学院</v>
          </cell>
        </row>
        <row r="81">
          <cell r="A81" t="str">
            <v>樊桃花</v>
          </cell>
          <cell r="B81" t="str">
            <v>女</v>
          </cell>
          <cell r="C81" t="str">
            <v>2002-10-09</v>
          </cell>
          <cell r="D81" t="str">
            <v>362427200210094722</v>
          </cell>
          <cell r="E81" t="str">
            <v>13979654064</v>
          </cell>
          <cell r="F81" t="str">
            <v>3089990176@qq.com</v>
          </cell>
          <cell r="G81" t="str">
            <v>连州市公办中学</v>
          </cell>
          <cell r="H81" t="str">
            <v>110</v>
          </cell>
          <cell r="I81" t="str">
            <v>初中数学教师</v>
          </cell>
          <cell r="J81" t="str">
            <v>应届毕业生</v>
          </cell>
          <cell r="K81" t="str">
            <v>数学与应用数学(B070101)</v>
          </cell>
          <cell r="L81" t="str">
            <v/>
          </cell>
          <cell r="M81" t="str">
            <v>汉族</v>
          </cell>
          <cell r="N81" t="str">
            <v>共青团员</v>
          </cell>
          <cell r="O81" t="str">
            <v>未婚</v>
          </cell>
          <cell r="P81" t="str">
            <v>江西省吉安市遂川县</v>
          </cell>
          <cell r="Q81" t="str">
            <v>江西省吉安市遂川县</v>
          </cell>
          <cell r="R81" t="str">
            <v>樊志明</v>
          </cell>
          <cell r="S81" t="str">
            <v>15899508929</v>
          </cell>
          <cell r="T81" t="str">
            <v>江西省吉安市遂川县草林镇锡溪村</v>
          </cell>
          <cell r="U81" t="str">
            <v>343922</v>
          </cell>
          <cell r="V81" t="str">
            <v>江西省吉安市遂川县</v>
          </cell>
          <cell r="W81" t="str">
            <v>全日制本科</v>
          </cell>
          <cell r="X81" t="str">
            <v>学士学位</v>
          </cell>
          <cell r="Y81" t="str">
            <v>井冈山大学</v>
          </cell>
        </row>
        <row r="82">
          <cell r="A82" t="str">
            <v>黄维聪</v>
          </cell>
          <cell r="B82" t="str">
            <v>男</v>
          </cell>
          <cell r="C82" t="str">
            <v>2002-05-26</v>
          </cell>
          <cell r="D82" t="str">
            <v>441622200205265513</v>
          </cell>
          <cell r="E82" t="str">
            <v>13928595439</v>
          </cell>
          <cell r="F82" t="str">
            <v>1191649759@qq.com</v>
          </cell>
          <cell r="G82" t="str">
            <v>连州市公办中学</v>
          </cell>
          <cell r="H82" t="str">
            <v>110</v>
          </cell>
          <cell r="I82" t="str">
            <v>初中数学教师</v>
          </cell>
          <cell r="J82" t="str">
            <v>应届毕业生</v>
          </cell>
          <cell r="K82" t="str">
            <v>数学与应用数学(B070101)</v>
          </cell>
          <cell r="L82" t="str">
            <v/>
          </cell>
          <cell r="M82" t="str">
            <v>汉族</v>
          </cell>
          <cell r="N82" t="str">
            <v>共青团员</v>
          </cell>
          <cell r="O82" t="str">
            <v>未婚</v>
          </cell>
          <cell r="P82" t="str">
            <v>广东省河源市龙川县</v>
          </cell>
          <cell r="Q82" t="str">
            <v>广东省佛山市禅城区</v>
          </cell>
          <cell r="R82" t="str">
            <v>黄雄强</v>
          </cell>
          <cell r="S82" t="str">
            <v>18928613028</v>
          </cell>
          <cell r="T82" t="str">
            <v>广东省佛山市禅城区张槎街道东方村尾学校</v>
          </cell>
          <cell r="U82" t="str">
            <v>528000</v>
          </cell>
          <cell r="V82" t="str">
            <v>广东省佛山市禅城区</v>
          </cell>
          <cell r="W82" t="str">
            <v>全日制本科</v>
          </cell>
          <cell r="X82" t="str">
            <v>学士学位</v>
          </cell>
          <cell r="Y82" t="str">
            <v>岭南师范学院</v>
          </cell>
        </row>
        <row r="83">
          <cell r="A83" t="str">
            <v>梁金连</v>
          </cell>
          <cell r="B83" t="str">
            <v>女</v>
          </cell>
          <cell r="C83" t="str">
            <v>2001-03-21</v>
          </cell>
          <cell r="D83" t="str">
            <v>44188120010321664X</v>
          </cell>
          <cell r="E83" t="str">
            <v>13726961646</v>
          </cell>
          <cell r="F83" t="str">
            <v>109726727@qq.com</v>
          </cell>
          <cell r="G83" t="str">
            <v>连州市公办中学</v>
          </cell>
          <cell r="H83" t="str">
            <v>110</v>
          </cell>
          <cell r="I83" t="str">
            <v>初中数学教师</v>
          </cell>
          <cell r="J83" t="str">
            <v>应届毕业生</v>
          </cell>
          <cell r="K83" t="str">
            <v>数学与应用数学(B070101)</v>
          </cell>
          <cell r="L83" t="str">
            <v/>
          </cell>
          <cell r="M83" t="str">
            <v>汉族</v>
          </cell>
          <cell r="N83" t="str">
            <v>共青团员</v>
          </cell>
          <cell r="O83" t="str">
            <v>未婚</v>
          </cell>
          <cell r="P83" t="str">
            <v>广东省清远市英德市</v>
          </cell>
          <cell r="Q83" t="str">
            <v>广东省清远市英德市</v>
          </cell>
          <cell r="R83" t="str">
            <v>梁金发</v>
          </cell>
          <cell r="S83" t="str">
            <v>13824901165</v>
          </cell>
          <cell r="T83" t="str">
            <v>广东省清远市英德市横石水镇溪北村委榕树下组29号</v>
          </cell>
          <cell r="U83" t="str">
            <v>513053</v>
          </cell>
          <cell r="V83" t="str">
            <v>广东省清远市英德市</v>
          </cell>
          <cell r="W83" t="str">
            <v>全日制本科</v>
          </cell>
          <cell r="X83" t="str">
            <v>学士学位</v>
          </cell>
          <cell r="Y83" t="str">
            <v>韶关学院</v>
          </cell>
        </row>
        <row r="84">
          <cell r="A84" t="str">
            <v>郑可乔</v>
          </cell>
          <cell r="B84" t="str">
            <v>女</v>
          </cell>
          <cell r="C84" t="str">
            <v>2002-02-26</v>
          </cell>
          <cell r="D84" t="str">
            <v>441581200202260789</v>
          </cell>
          <cell r="E84" t="str">
            <v>18318281547</v>
          </cell>
          <cell r="F84" t="str">
            <v>2379068934@qq.com</v>
          </cell>
          <cell r="G84" t="str">
            <v>连州市公办中学</v>
          </cell>
          <cell r="H84" t="str">
            <v>110</v>
          </cell>
          <cell r="I84" t="str">
            <v>初中数学教师</v>
          </cell>
          <cell r="J84" t="str">
            <v>社会人员</v>
          </cell>
          <cell r="K84" t="str">
            <v>数学与应用数学(B070101)</v>
          </cell>
          <cell r="L84" t="str">
            <v/>
          </cell>
          <cell r="M84" t="str">
            <v>汉族</v>
          </cell>
          <cell r="N84" t="str">
            <v>共青团员</v>
          </cell>
          <cell r="O84" t="str">
            <v>未婚</v>
          </cell>
          <cell r="P84" t="str">
            <v>广东省汕尾市陆丰市</v>
          </cell>
          <cell r="Q84" t="str">
            <v>广东省惠州市惠城区</v>
          </cell>
          <cell r="R84" t="str">
            <v>李瑶枝</v>
          </cell>
          <cell r="S84" t="str">
            <v>13431857093</v>
          </cell>
          <cell r="T84" t="str">
            <v>广东省惠州市惠城区水口大道10号玉台华庭5栋402房</v>
          </cell>
          <cell r="U84" t="str">
            <v>516005</v>
          </cell>
          <cell r="V84" t="str">
            <v>广东省惠州市惠城区</v>
          </cell>
          <cell r="W84" t="str">
            <v>全日制本科</v>
          </cell>
          <cell r="X84" t="str">
            <v>学士学位</v>
          </cell>
          <cell r="Y84" t="str">
            <v>韶关学院</v>
          </cell>
        </row>
        <row r="85">
          <cell r="A85" t="str">
            <v>徐熔霞</v>
          </cell>
          <cell r="B85" t="str">
            <v>女</v>
          </cell>
          <cell r="C85" t="str">
            <v>2004-11-21</v>
          </cell>
          <cell r="D85" t="str">
            <v>430724200411210105</v>
          </cell>
          <cell r="E85" t="str">
            <v>19936831865</v>
          </cell>
          <cell r="F85" t="str">
            <v>1499165343@qq.com</v>
          </cell>
          <cell r="G85" t="str">
            <v>连州市公办中学</v>
          </cell>
          <cell r="H85" t="str">
            <v>110</v>
          </cell>
          <cell r="I85" t="str">
            <v>初中数学教师</v>
          </cell>
          <cell r="J85" t="str">
            <v>应届毕业生</v>
          </cell>
          <cell r="K85" t="str">
            <v>数学与应用数学(B070101)</v>
          </cell>
          <cell r="L85" t="str">
            <v/>
          </cell>
          <cell r="M85" t="str">
            <v>汉族</v>
          </cell>
          <cell r="N85" t="str">
            <v>共青团员</v>
          </cell>
          <cell r="O85" t="str">
            <v>未婚</v>
          </cell>
          <cell r="P85" t="str">
            <v>湖南省常德市临澧县</v>
          </cell>
          <cell r="Q85" t="str">
            <v>湖南省常德市临澧县</v>
          </cell>
          <cell r="R85" t="str">
            <v>林玲</v>
          </cell>
          <cell r="S85" t="str">
            <v>18216287946</v>
          </cell>
          <cell r="T85" t="str">
            <v>湖南省常德市临澧县合口镇澧阳村第七组</v>
          </cell>
          <cell r="U85" t="str">
            <v>415213</v>
          </cell>
          <cell r="V85" t="str">
            <v>湖南省常德市临澧县</v>
          </cell>
          <cell r="W85" t="str">
            <v>全日制本科</v>
          </cell>
          <cell r="X85" t="str">
            <v>学士学位</v>
          </cell>
          <cell r="Y85" t="str">
            <v>嘉应学院</v>
          </cell>
        </row>
        <row r="86">
          <cell r="A86" t="str">
            <v>陈宣煌</v>
          </cell>
          <cell r="B86" t="str">
            <v>男</v>
          </cell>
          <cell r="C86" t="str">
            <v>2000-03-17</v>
          </cell>
          <cell r="D86" t="str">
            <v>360734200003170014</v>
          </cell>
          <cell r="E86" t="str">
            <v>15170722765</v>
          </cell>
          <cell r="F86" t="str">
            <v>2846867148@qq.com</v>
          </cell>
          <cell r="G86" t="str">
            <v>连州市公办中学</v>
          </cell>
          <cell r="H86" t="str">
            <v>110</v>
          </cell>
          <cell r="I86" t="str">
            <v>初中数学教师</v>
          </cell>
          <cell r="J86" t="str">
            <v>社会人员</v>
          </cell>
          <cell r="K86" t="str">
            <v>数学与应用数学(B070101)</v>
          </cell>
          <cell r="L86" t="str">
            <v/>
          </cell>
          <cell r="M86" t="str">
            <v>汉族</v>
          </cell>
          <cell r="N86" t="str">
            <v>群众</v>
          </cell>
          <cell r="O86" t="str">
            <v>未婚</v>
          </cell>
          <cell r="P86" t="str">
            <v>江西省赣州市寻乌县</v>
          </cell>
          <cell r="Q86" t="str">
            <v>江西省赣州市寻乌县</v>
          </cell>
          <cell r="R86" t="str">
            <v>陈勇</v>
          </cell>
          <cell r="S86" t="str">
            <v>18870741713</v>
          </cell>
          <cell r="T86" t="str">
            <v>江西省赣州市寻乌县江西省赣州市寻乌县华南汽车城B区</v>
          </cell>
          <cell r="U86" t="str">
            <v>342200</v>
          </cell>
          <cell r="V86" t="str">
            <v>江西省赣州市寻乌县</v>
          </cell>
          <cell r="W86" t="str">
            <v>全日制本科</v>
          </cell>
          <cell r="X86" t="str">
            <v>学士学位</v>
          </cell>
          <cell r="Y86" t="str">
            <v>九江学院</v>
          </cell>
        </row>
        <row r="87">
          <cell r="A87" t="str">
            <v>郭娟</v>
          </cell>
          <cell r="B87" t="str">
            <v>女</v>
          </cell>
          <cell r="C87" t="str">
            <v>2002-09-25</v>
          </cell>
          <cell r="D87" t="str">
            <v>431026200209256527</v>
          </cell>
          <cell r="E87" t="str">
            <v>13307356180</v>
          </cell>
          <cell r="F87" t="str">
            <v>3498233098@qq.com</v>
          </cell>
          <cell r="G87" t="str">
            <v>连州市公办中学</v>
          </cell>
          <cell r="H87" t="str">
            <v>110</v>
          </cell>
          <cell r="I87" t="str">
            <v>初中数学教师</v>
          </cell>
          <cell r="J87" t="str">
            <v>应届毕业生</v>
          </cell>
          <cell r="K87" t="str">
            <v>数学与应用数学(B070101)</v>
          </cell>
          <cell r="L87" t="str">
            <v/>
          </cell>
          <cell r="M87" t="str">
            <v>瑶族</v>
          </cell>
          <cell r="N87" t="str">
            <v>共青团员</v>
          </cell>
          <cell r="O87" t="str">
            <v>未婚</v>
          </cell>
          <cell r="P87" t="str">
            <v>湖南省郴州市汝城县</v>
          </cell>
          <cell r="Q87" t="str">
            <v>湖南省郴州市汝城县</v>
          </cell>
          <cell r="R87" t="str">
            <v>朱玉梅</v>
          </cell>
          <cell r="S87" t="str">
            <v>15367278007</v>
          </cell>
          <cell r="T87" t="str">
            <v>湖南省郴州市汝城县延寿瑶族乡官亨瑶族村</v>
          </cell>
          <cell r="U87" t="str">
            <v>424100</v>
          </cell>
          <cell r="V87" t="str">
            <v>湖南省郴州市汝城县</v>
          </cell>
          <cell r="W87" t="str">
            <v>全日制本科</v>
          </cell>
          <cell r="X87" t="str">
            <v>学士学位</v>
          </cell>
          <cell r="Y87" t="str">
            <v>湖南文理学院</v>
          </cell>
        </row>
        <row r="88">
          <cell r="A88" t="str">
            <v>陈嫣如</v>
          </cell>
          <cell r="B88" t="str">
            <v>女</v>
          </cell>
          <cell r="C88" t="str">
            <v>2005-01-12</v>
          </cell>
          <cell r="D88" t="str">
            <v>445281200501121380</v>
          </cell>
          <cell r="E88" t="str">
            <v>13380943308</v>
          </cell>
          <cell r="F88" t="str">
            <v>2781931835@qq.com</v>
          </cell>
          <cell r="G88" t="str">
            <v>连州市公办中学</v>
          </cell>
          <cell r="H88" t="str">
            <v>110</v>
          </cell>
          <cell r="I88" t="str">
            <v>初中数学教师</v>
          </cell>
          <cell r="J88" t="str">
            <v>应届毕业生</v>
          </cell>
          <cell r="K88" t="str">
            <v>数学与应用数学(B070101)</v>
          </cell>
          <cell r="L88" t="str">
            <v/>
          </cell>
          <cell r="M88" t="str">
            <v>汉族</v>
          </cell>
          <cell r="N88" t="str">
            <v>群众</v>
          </cell>
          <cell r="O88" t="str">
            <v>未婚</v>
          </cell>
          <cell r="P88" t="str">
            <v>广东省河源市源城区</v>
          </cell>
          <cell r="Q88" t="str">
            <v>广东省河源市源城区</v>
          </cell>
          <cell r="R88" t="str">
            <v>陈泽华</v>
          </cell>
          <cell r="S88" t="str">
            <v>15363496689</v>
          </cell>
          <cell r="T88" t="str">
            <v>广东省河源市源城区埔前华府</v>
          </cell>
          <cell r="U88" t="str">
            <v>517000</v>
          </cell>
          <cell r="V88" t="str">
            <v>广东省揭阳市普宁市</v>
          </cell>
          <cell r="W88" t="str">
            <v>全日制本科</v>
          </cell>
          <cell r="X88" t="str">
            <v>学士学位</v>
          </cell>
          <cell r="Y88" t="str">
            <v>广东石油化工学院</v>
          </cell>
        </row>
        <row r="89">
          <cell r="A89" t="str">
            <v>刘舒怡</v>
          </cell>
          <cell r="B89" t="str">
            <v>女</v>
          </cell>
          <cell r="C89" t="str">
            <v>2003-04-12</v>
          </cell>
          <cell r="D89" t="str">
            <v>441302200304124044</v>
          </cell>
          <cell r="E89" t="str">
            <v>15016012505</v>
          </cell>
          <cell r="F89" t="str">
            <v>2660015298@qq.com</v>
          </cell>
          <cell r="G89" t="str">
            <v>连州市公办中学</v>
          </cell>
          <cell r="H89" t="str">
            <v>111</v>
          </cell>
          <cell r="I89" t="str">
            <v>初中英语教师</v>
          </cell>
          <cell r="J89" t="str">
            <v>社会人员</v>
          </cell>
          <cell r="K89" t="str">
            <v>英语(B050201)</v>
          </cell>
          <cell r="L89" t="str">
            <v/>
          </cell>
          <cell r="M89" t="str">
            <v>汉族</v>
          </cell>
          <cell r="N89" t="str">
            <v>群众</v>
          </cell>
          <cell r="O89" t="str">
            <v>未婚</v>
          </cell>
          <cell r="P89" t="str">
            <v>广东省惠州市惠城区</v>
          </cell>
          <cell r="Q89" t="str">
            <v>广东省惠州市惠城区</v>
          </cell>
          <cell r="R89" t="str">
            <v>刘增凡</v>
          </cell>
          <cell r="S89" t="str">
            <v>15363395217</v>
          </cell>
          <cell r="T89" t="str">
            <v>广东省惠州市惠城区龙丰街道名流印象</v>
          </cell>
          <cell r="U89" t="str">
            <v>516008</v>
          </cell>
          <cell r="V89" t="str">
            <v>广东省河源市龙川县</v>
          </cell>
          <cell r="W89" t="str">
            <v>全日制本科</v>
          </cell>
          <cell r="X89" t="str">
            <v>学士学位</v>
          </cell>
          <cell r="Y89" t="str">
            <v>韩山师范学院</v>
          </cell>
        </row>
        <row r="90">
          <cell r="A90" t="str">
            <v>胡晓娟</v>
          </cell>
          <cell r="B90" t="str">
            <v>女</v>
          </cell>
          <cell r="C90" t="str">
            <v>2003-02-01</v>
          </cell>
          <cell r="D90" t="str">
            <v>441881200302017467</v>
          </cell>
          <cell r="E90" t="str">
            <v>17825719992</v>
          </cell>
          <cell r="F90" t="str">
            <v>3199645285@qq.com</v>
          </cell>
          <cell r="G90" t="str">
            <v>连州市公办中学</v>
          </cell>
          <cell r="H90" t="str">
            <v>111</v>
          </cell>
          <cell r="I90" t="str">
            <v>初中英语教师</v>
          </cell>
          <cell r="J90" t="str">
            <v>社会人员</v>
          </cell>
          <cell r="K90" t="str">
            <v>英语(B050201)</v>
          </cell>
          <cell r="L90" t="str">
            <v/>
          </cell>
          <cell r="M90" t="str">
            <v>汉族</v>
          </cell>
          <cell r="N90" t="str">
            <v>共青团员</v>
          </cell>
          <cell r="O90" t="str">
            <v>未婚</v>
          </cell>
          <cell r="P90" t="str">
            <v>广东省清远市英德市</v>
          </cell>
          <cell r="Q90" t="str">
            <v>广东省清远市英德市</v>
          </cell>
          <cell r="R90" t="str">
            <v>胡伙仁</v>
          </cell>
          <cell r="S90" t="str">
            <v>18025020290</v>
          </cell>
          <cell r="T90" t="str">
            <v>广东省惠州市惠城区演达大道46号惠州学院</v>
          </cell>
          <cell r="U90" t="str">
            <v>516000</v>
          </cell>
          <cell r="V90" t="str">
            <v>广东省清远市英德市</v>
          </cell>
          <cell r="W90" t="str">
            <v>全日制本科</v>
          </cell>
          <cell r="X90" t="str">
            <v>学士学位</v>
          </cell>
          <cell r="Y90" t="str">
            <v>惠州学院</v>
          </cell>
        </row>
        <row r="91">
          <cell r="A91" t="str">
            <v>邓海波</v>
          </cell>
          <cell r="B91" t="str">
            <v>女</v>
          </cell>
          <cell r="C91" t="str">
            <v>2002-06-09</v>
          </cell>
          <cell r="D91" t="str">
            <v>440982200206096709</v>
          </cell>
          <cell r="E91" t="str">
            <v>18811820710</v>
          </cell>
          <cell r="F91" t="str">
            <v>3252880556@qq.com</v>
          </cell>
          <cell r="G91" t="str">
            <v>连州市公办中学</v>
          </cell>
          <cell r="H91" t="str">
            <v>111</v>
          </cell>
          <cell r="I91" t="str">
            <v>初中英语教师</v>
          </cell>
          <cell r="J91" t="str">
            <v>社会人员</v>
          </cell>
          <cell r="K91" t="str">
            <v>英语(B050201)</v>
          </cell>
          <cell r="L91" t="str">
            <v/>
          </cell>
          <cell r="M91" t="str">
            <v>汉族</v>
          </cell>
          <cell r="N91" t="str">
            <v>共青团员</v>
          </cell>
          <cell r="O91" t="str">
            <v>未婚</v>
          </cell>
          <cell r="P91" t="str">
            <v>广东省茂名市化州市</v>
          </cell>
          <cell r="Q91" t="str">
            <v>广东省茂名市化州市</v>
          </cell>
          <cell r="R91" t="str">
            <v>李梅英</v>
          </cell>
          <cell r="S91" t="str">
            <v>18027607562</v>
          </cell>
          <cell r="T91" t="str">
            <v>广东省茂名市化州市鉴江开发区银威花园东区六巷小美隔离第四家屋</v>
          </cell>
          <cell r="U91" t="str">
            <v>525100</v>
          </cell>
          <cell r="V91" t="str">
            <v>广东省茂名市化州市</v>
          </cell>
          <cell r="W91" t="str">
            <v>全日制本科</v>
          </cell>
          <cell r="X91" t="str">
            <v>学士学位</v>
          </cell>
          <cell r="Y91" t="str">
            <v>韶关学院</v>
          </cell>
        </row>
        <row r="92">
          <cell r="A92" t="str">
            <v>陈依琳</v>
          </cell>
          <cell r="B92" t="str">
            <v>女</v>
          </cell>
          <cell r="C92" t="str">
            <v>2004-01-12</v>
          </cell>
          <cell r="D92" t="str">
            <v>440181200401126328</v>
          </cell>
          <cell r="E92" t="str">
            <v>13660020428</v>
          </cell>
          <cell r="F92" t="str">
            <v>1329930223@qq.com</v>
          </cell>
          <cell r="G92" t="str">
            <v>连州市公办中学</v>
          </cell>
          <cell r="H92" t="str">
            <v>111</v>
          </cell>
          <cell r="I92" t="str">
            <v>初中英语教师</v>
          </cell>
          <cell r="J92" t="str">
            <v>应届毕业生</v>
          </cell>
          <cell r="K92" t="str">
            <v>英语(B050201)</v>
          </cell>
          <cell r="L92" t="str">
            <v/>
          </cell>
          <cell r="M92" t="str">
            <v>汉族</v>
          </cell>
          <cell r="N92" t="str">
            <v>共青团员</v>
          </cell>
          <cell r="O92" t="str">
            <v>未婚</v>
          </cell>
          <cell r="P92" t="str">
            <v>广东省广州市番禺区</v>
          </cell>
          <cell r="Q92" t="str">
            <v>广东省广州市番禺区</v>
          </cell>
          <cell r="R92" t="str">
            <v>陈伟欢</v>
          </cell>
          <cell r="S92" t="str">
            <v>13725161369</v>
          </cell>
          <cell r="T92" t="str">
            <v>广东省广州市番禺区广东省广州市番禺区石楼镇莲花山联围路13号</v>
          </cell>
          <cell r="U92" t="str">
            <v>511440</v>
          </cell>
          <cell r="V92" t="str">
            <v>广东省广州市番禺区</v>
          </cell>
          <cell r="W92" t="str">
            <v>全日制本科</v>
          </cell>
          <cell r="X92" t="str">
            <v>学士学位</v>
          </cell>
          <cell r="Y92" t="str">
            <v>广东技术师范大学</v>
          </cell>
        </row>
        <row r="93">
          <cell r="A93" t="str">
            <v>黄真慧</v>
          </cell>
          <cell r="B93" t="str">
            <v>女</v>
          </cell>
          <cell r="C93" t="str">
            <v>2001-03-01</v>
          </cell>
          <cell r="D93" t="str">
            <v>445224200103010629</v>
          </cell>
          <cell r="E93" t="str">
            <v>13533253047</v>
          </cell>
          <cell r="F93" t="str">
            <v>3141173056@qq.com</v>
          </cell>
          <cell r="G93" t="str">
            <v>连州市公办中学</v>
          </cell>
          <cell r="H93" t="str">
            <v>111</v>
          </cell>
          <cell r="I93" t="str">
            <v>初中英语教师</v>
          </cell>
          <cell r="J93" t="str">
            <v>社会人员</v>
          </cell>
          <cell r="K93" t="str">
            <v>英语(B050201)</v>
          </cell>
          <cell r="L93" t="str">
            <v/>
          </cell>
          <cell r="M93" t="str">
            <v>汉族</v>
          </cell>
          <cell r="N93" t="str">
            <v>共青团员</v>
          </cell>
          <cell r="O93" t="str">
            <v>未婚</v>
          </cell>
          <cell r="P93" t="str">
            <v>广东省揭阳市惠来县</v>
          </cell>
          <cell r="Q93" t="str">
            <v>广东省揭阳市惠来县</v>
          </cell>
          <cell r="R93" t="str">
            <v>柯英达</v>
          </cell>
          <cell r="S93" t="str">
            <v>17876752894</v>
          </cell>
          <cell r="T93" t="str">
            <v>广东省揭阳市惠来县周田镇前湖村</v>
          </cell>
          <cell r="U93" t="str">
            <v>515224</v>
          </cell>
          <cell r="V93" t="str">
            <v>广东省揭阳市惠来县</v>
          </cell>
          <cell r="W93" t="str">
            <v>全日制本科</v>
          </cell>
          <cell r="X93" t="str">
            <v>学士学位</v>
          </cell>
          <cell r="Y93" t="str">
            <v>肇庆学院</v>
          </cell>
        </row>
        <row r="94">
          <cell r="A94" t="str">
            <v>林雅婷</v>
          </cell>
          <cell r="B94" t="str">
            <v>女</v>
          </cell>
          <cell r="C94" t="str">
            <v>2003-02-26</v>
          </cell>
          <cell r="D94" t="str">
            <v>440281200302260746</v>
          </cell>
          <cell r="E94" t="str">
            <v>15219808908</v>
          </cell>
          <cell r="F94" t="str">
            <v>2652265395@qq.com</v>
          </cell>
          <cell r="G94" t="str">
            <v>连州市公办中学</v>
          </cell>
          <cell r="H94" t="str">
            <v>111</v>
          </cell>
          <cell r="I94" t="str">
            <v>初中英语教师</v>
          </cell>
          <cell r="J94" t="str">
            <v>应届毕业生</v>
          </cell>
          <cell r="K94" t="str">
            <v>英语(B050201)</v>
          </cell>
          <cell r="L94" t="str">
            <v/>
          </cell>
          <cell r="M94" t="str">
            <v>汉族</v>
          </cell>
          <cell r="N94" t="str">
            <v>共青团员</v>
          </cell>
          <cell r="O94" t="str">
            <v>未婚</v>
          </cell>
          <cell r="P94" t="str">
            <v>广东省韶关市乐昌市</v>
          </cell>
          <cell r="Q94" t="str">
            <v>广东省韶关市乐昌市</v>
          </cell>
          <cell r="R94" t="str">
            <v>林光福</v>
          </cell>
          <cell r="S94" t="str">
            <v>13927876928</v>
          </cell>
          <cell r="T94" t="str">
            <v>广东省韶关市乐昌市乐昌街道永乐城C16栋一单元1102</v>
          </cell>
          <cell r="U94" t="str">
            <v>512200</v>
          </cell>
          <cell r="V94" t="str">
            <v>广东省韶关市乐昌市</v>
          </cell>
          <cell r="W94" t="str">
            <v>全日制本科</v>
          </cell>
          <cell r="X94" t="str">
            <v>学士学位</v>
          </cell>
          <cell r="Y94" t="str">
            <v>佛山大学</v>
          </cell>
        </row>
        <row r="95">
          <cell r="A95" t="str">
            <v>谭培庭</v>
          </cell>
          <cell r="B95" t="str">
            <v>男</v>
          </cell>
          <cell r="C95" t="str">
            <v>2004-08-09</v>
          </cell>
          <cell r="D95" t="str">
            <v>441224200408095797</v>
          </cell>
          <cell r="E95" t="str">
            <v>13144184608</v>
          </cell>
          <cell r="F95" t="str">
            <v>1303340488@qq.com</v>
          </cell>
          <cell r="G95" t="str">
            <v>连州市公办中学</v>
          </cell>
          <cell r="H95" t="str">
            <v>111</v>
          </cell>
          <cell r="I95" t="str">
            <v>初中英语教师</v>
          </cell>
          <cell r="J95" t="str">
            <v>应届毕业生</v>
          </cell>
          <cell r="K95" t="str">
            <v>英语(B050201)</v>
          </cell>
          <cell r="L95" t="str">
            <v/>
          </cell>
          <cell r="M95" t="str">
            <v>汉族</v>
          </cell>
          <cell r="N95" t="str">
            <v>共青团员</v>
          </cell>
          <cell r="O95" t="str">
            <v>未婚</v>
          </cell>
          <cell r="P95" t="str">
            <v>广东省肇庆市怀集县</v>
          </cell>
          <cell r="Q95" t="str">
            <v>广东省肇庆市怀集县</v>
          </cell>
          <cell r="R95" t="str">
            <v>王亚爱</v>
          </cell>
          <cell r="S95" t="str">
            <v>15218472553</v>
          </cell>
          <cell r="T95" t="str">
            <v>广东省肇庆市怀集县诗洞镇新凤村委会谭屋村</v>
          </cell>
          <cell r="U95" t="str">
            <v>526439</v>
          </cell>
          <cell r="V95" t="str">
            <v>广东省肇庆市怀集县</v>
          </cell>
          <cell r="W95" t="str">
            <v>全日制本科</v>
          </cell>
          <cell r="X95" t="str">
            <v>学士学位</v>
          </cell>
          <cell r="Y95" t="str">
            <v>肇庆学院</v>
          </cell>
        </row>
        <row r="96">
          <cell r="A96" t="str">
            <v>尹鸿燕</v>
          </cell>
          <cell r="B96" t="str">
            <v>女</v>
          </cell>
          <cell r="C96" t="str">
            <v>2003-04-15</v>
          </cell>
          <cell r="D96" t="str">
            <v>431321200304154662</v>
          </cell>
          <cell r="E96" t="str">
            <v>15616438681</v>
          </cell>
          <cell r="F96" t="str">
            <v>2117223898@qq.com</v>
          </cell>
          <cell r="G96" t="str">
            <v>连州市公办中学</v>
          </cell>
          <cell r="H96" t="str">
            <v>111</v>
          </cell>
          <cell r="I96" t="str">
            <v>初中英语教师</v>
          </cell>
          <cell r="J96" t="str">
            <v>社会人员</v>
          </cell>
          <cell r="K96" t="str">
            <v>英语(B050201)</v>
          </cell>
          <cell r="L96" t="str">
            <v/>
          </cell>
          <cell r="M96" t="str">
            <v>汉族</v>
          </cell>
          <cell r="N96" t="str">
            <v>共青团员</v>
          </cell>
          <cell r="O96" t="str">
            <v>未婚</v>
          </cell>
          <cell r="P96" t="str">
            <v>湖南省娄底市双峰县</v>
          </cell>
          <cell r="Q96" t="str">
            <v>湖南省娄底市双峰县</v>
          </cell>
          <cell r="R96" t="str">
            <v>王桃香</v>
          </cell>
          <cell r="S96" t="str">
            <v>19138225530</v>
          </cell>
          <cell r="T96" t="str">
            <v>湖南省邵阳市邵东县黑田铺镇十三中旁</v>
          </cell>
          <cell r="U96" t="str">
            <v>422815</v>
          </cell>
          <cell r="V96" t="str">
            <v>湖南省娄底市双峰县</v>
          </cell>
          <cell r="W96" t="str">
            <v>全日制本科</v>
          </cell>
          <cell r="X96" t="str">
            <v>学士学位</v>
          </cell>
          <cell r="Y96" t="str">
            <v>湖南文理学院</v>
          </cell>
        </row>
        <row r="97">
          <cell r="A97" t="str">
            <v>詹燕霞</v>
          </cell>
          <cell r="B97" t="str">
            <v>女</v>
          </cell>
          <cell r="C97" t="str">
            <v>2003-08-24</v>
          </cell>
          <cell r="D97" t="str">
            <v>445224200308243629</v>
          </cell>
          <cell r="E97" t="str">
            <v>13480308281</v>
          </cell>
          <cell r="F97" t="str">
            <v>718487320@qq.com</v>
          </cell>
          <cell r="G97" t="str">
            <v>连州市公办中学</v>
          </cell>
          <cell r="H97" t="str">
            <v>112</v>
          </cell>
          <cell r="I97" t="str">
            <v>初中物理教师</v>
          </cell>
          <cell r="J97" t="str">
            <v>应届毕业生</v>
          </cell>
          <cell r="K97" t="str">
            <v>物理学(B070201)</v>
          </cell>
          <cell r="L97" t="str">
            <v/>
          </cell>
          <cell r="M97" t="str">
            <v>汉族</v>
          </cell>
          <cell r="N97" t="str">
            <v>共青团员</v>
          </cell>
          <cell r="O97" t="str">
            <v>未婚</v>
          </cell>
          <cell r="P97" t="str">
            <v>广东省揭阳市惠来县</v>
          </cell>
          <cell r="Q97" t="str">
            <v>广东省揭阳市惠来县</v>
          </cell>
          <cell r="R97" t="str">
            <v>19705540282</v>
          </cell>
          <cell r="S97" t="str">
            <v>13025160620</v>
          </cell>
          <cell r="T97" t="str">
            <v>广东省揭阳市惠来县溪西镇村头村</v>
          </cell>
          <cell r="U97" t="str">
            <v>515235</v>
          </cell>
          <cell r="V97" t="str">
            <v>广东省揭阳市惠来县</v>
          </cell>
          <cell r="W97" t="str">
            <v>全日制本科</v>
          </cell>
          <cell r="X97" t="str">
            <v>学士学位</v>
          </cell>
          <cell r="Y97" t="str">
            <v>韩山师范学院</v>
          </cell>
        </row>
        <row r="98">
          <cell r="A98" t="str">
            <v>华贵凤</v>
          </cell>
          <cell r="B98" t="str">
            <v>女</v>
          </cell>
          <cell r="C98" t="str">
            <v>2003-09-03</v>
          </cell>
          <cell r="D98" t="str">
            <v>441881200309035924</v>
          </cell>
          <cell r="E98" t="str">
            <v>17819489832</v>
          </cell>
          <cell r="F98" t="str">
            <v>2513848673@qq.com</v>
          </cell>
          <cell r="G98" t="str">
            <v>连州市公办中学</v>
          </cell>
          <cell r="H98" t="str">
            <v>112</v>
          </cell>
          <cell r="I98" t="str">
            <v>初中物理教师</v>
          </cell>
          <cell r="J98" t="str">
            <v>社会人员</v>
          </cell>
          <cell r="K98" t="str">
            <v>物理学(B070201)</v>
          </cell>
          <cell r="L98" t="str">
            <v/>
          </cell>
          <cell r="M98" t="str">
            <v>汉族</v>
          </cell>
          <cell r="N98" t="str">
            <v>中共党员</v>
          </cell>
          <cell r="O98" t="str">
            <v>未婚</v>
          </cell>
          <cell r="P98" t="str">
            <v>广东省清远市英德市</v>
          </cell>
          <cell r="Q98" t="str">
            <v>广东省清远市英德市</v>
          </cell>
          <cell r="R98" t="str">
            <v>华俊周</v>
          </cell>
          <cell r="S98" t="str">
            <v>13620573385</v>
          </cell>
          <cell r="T98" t="str">
            <v>广东省清远市英德市横石水镇富华家私城对面</v>
          </cell>
          <cell r="U98" t="str">
            <v>513053</v>
          </cell>
          <cell r="V98" t="str">
            <v>广东省清远市英德市</v>
          </cell>
          <cell r="W98" t="str">
            <v>全日制本科</v>
          </cell>
          <cell r="X98" t="str">
            <v>学士学位</v>
          </cell>
          <cell r="Y98" t="str">
            <v>嘉应学院</v>
          </cell>
        </row>
        <row r="99">
          <cell r="A99" t="str">
            <v>莫苡萍</v>
          </cell>
          <cell r="B99" t="str">
            <v>女</v>
          </cell>
          <cell r="C99" t="str">
            <v>2001-11-14</v>
          </cell>
          <cell r="D99" t="str">
            <v>430421200111144649</v>
          </cell>
          <cell r="E99" t="str">
            <v>13145610736</v>
          </cell>
          <cell r="F99" t="str">
            <v>2738912103@qq.com</v>
          </cell>
          <cell r="G99" t="str">
            <v>连州市公办中学</v>
          </cell>
          <cell r="H99" t="str">
            <v>112</v>
          </cell>
          <cell r="I99" t="str">
            <v>初中物理教师</v>
          </cell>
          <cell r="J99" t="str">
            <v>社会人员</v>
          </cell>
          <cell r="K99" t="str">
            <v>物理学(B070201)</v>
          </cell>
          <cell r="L99" t="str">
            <v/>
          </cell>
          <cell r="M99" t="str">
            <v>汉族</v>
          </cell>
          <cell r="N99" t="str">
            <v>共青团员</v>
          </cell>
          <cell r="O99" t="str">
            <v>未婚</v>
          </cell>
          <cell r="P99" t="str">
            <v>湖南省衡阳市衡阳县</v>
          </cell>
          <cell r="Q99" t="str">
            <v>湖南省衡阳市衡阳县</v>
          </cell>
          <cell r="R99" t="str">
            <v>莫运校</v>
          </cell>
          <cell r="S99" t="str">
            <v>18675756070</v>
          </cell>
          <cell r="T99" t="str">
            <v>广东省佛山市南海区大沥镇</v>
          </cell>
          <cell r="U99" t="str">
            <v>528200</v>
          </cell>
          <cell r="V99" t="str">
            <v>湖南省衡阳市衡阳县</v>
          </cell>
          <cell r="W99" t="str">
            <v>全日制本科</v>
          </cell>
          <cell r="X99" t="str">
            <v>学士学位</v>
          </cell>
          <cell r="Y99" t="str">
            <v>淮北师范大学</v>
          </cell>
        </row>
        <row r="100">
          <cell r="A100" t="str">
            <v>王嘉</v>
          </cell>
          <cell r="B100" t="str">
            <v>女</v>
          </cell>
          <cell r="C100" t="str">
            <v>2003-09-09</v>
          </cell>
          <cell r="D100" t="str">
            <v>431025200309090062</v>
          </cell>
          <cell r="E100" t="str">
            <v>13787352015</v>
          </cell>
          <cell r="F100" t="str">
            <v>3201018137@qq.com</v>
          </cell>
          <cell r="G100" t="str">
            <v>连州市公办中学</v>
          </cell>
          <cell r="H100" t="str">
            <v>113</v>
          </cell>
          <cell r="I100" t="str">
            <v>初中化学教师</v>
          </cell>
          <cell r="J100" t="str">
            <v>应届毕业生</v>
          </cell>
          <cell r="K100" t="str">
            <v>学科教学硕士（专业硕士）(A040113)</v>
          </cell>
          <cell r="L100" t="str">
            <v/>
          </cell>
          <cell r="M100" t="str">
            <v>汉族</v>
          </cell>
          <cell r="N100" t="str">
            <v>共青团员</v>
          </cell>
          <cell r="O100" t="str">
            <v>未婚</v>
          </cell>
          <cell r="P100" t="str">
            <v>湖南省郴州市临武县</v>
          </cell>
          <cell r="Q100" t="str">
            <v>湖南省郴州市临武县</v>
          </cell>
          <cell r="R100" t="str">
            <v>欧阳雷聪</v>
          </cell>
          <cell r="S100" t="str">
            <v>18173539018</v>
          </cell>
          <cell r="T100" t="str">
            <v>湖南省郴州市北湖区湖南省郴州市北湖区302大队</v>
          </cell>
          <cell r="U100" t="str">
            <v>423000</v>
          </cell>
          <cell r="V100" t="str">
            <v>湖南省郴州市临武县</v>
          </cell>
          <cell r="W100" t="str">
            <v>硕士研究生</v>
          </cell>
          <cell r="X100" t="str">
            <v>硕士学位</v>
          </cell>
          <cell r="Y100" t="str">
            <v>重庆师范大学</v>
          </cell>
        </row>
        <row r="101">
          <cell r="A101" t="str">
            <v>尹慧芬</v>
          </cell>
          <cell r="B101" t="str">
            <v>女</v>
          </cell>
          <cell r="C101" t="str">
            <v>2004-02-16</v>
          </cell>
          <cell r="D101" t="str">
            <v>440882200402168524</v>
          </cell>
          <cell r="E101" t="str">
            <v>18312094866</v>
          </cell>
          <cell r="F101" t="str">
            <v>3074746008@qq.com</v>
          </cell>
          <cell r="G101" t="str">
            <v>连州市公办中学</v>
          </cell>
          <cell r="H101" t="str">
            <v>114</v>
          </cell>
          <cell r="I101" t="str">
            <v>初中生物教师</v>
          </cell>
          <cell r="J101" t="str">
            <v>应届毕业生</v>
          </cell>
          <cell r="K101" t="str">
            <v>生物科学(B071001)</v>
          </cell>
          <cell r="L101" t="str">
            <v/>
          </cell>
          <cell r="M101" t="str">
            <v>汉族</v>
          </cell>
          <cell r="N101" t="str">
            <v>共青团员</v>
          </cell>
          <cell r="O101" t="str">
            <v>未婚</v>
          </cell>
          <cell r="P101" t="str">
            <v>广东省湛江市雷州市</v>
          </cell>
          <cell r="Q101" t="str">
            <v>广东省湛江市雷州市</v>
          </cell>
          <cell r="R101" t="str">
            <v>龙田镇</v>
          </cell>
          <cell r="S101" t="str">
            <v>13536418739</v>
          </cell>
          <cell r="T101" t="str">
            <v>广东省广州市番禺区中环西路230号</v>
          </cell>
          <cell r="U101" t="str">
            <v>510006</v>
          </cell>
          <cell r="V101" t="str">
            <v>广东省湛江市雷州市</v>
          </cell>
          <cell r="W101" t="str">
            <v>全日制本科</v>
          </cell>
          <cell r="X101" t="str">
            <v>学士学位</v>
          </cell>
          <cell r="Y101" t="str">
            <v>广州大学</v>
          </cell>
        </row>
        <row r="102">
          <cell r="A102" t="str">
            <v>骆君</v>
          </cell>
          <cell r="B102" t="str">
            <v>男</v>
          </cell>
          <cell r="C102" t="str">
            <v>2000-05-03</v>
          </cell>
          <cell r="D102" t="str">
            <v>441622200005035473</v>
          </cell>
          <cell r="E102" t="str">
            <v>18507616604</v>
          </cell>
          <cell r="F102" t="str">
            <v>2507123749@qq.com</v>
          </cell>
          <cell r="G102" t="str">
            <v>连州市公办中学</v>
          </cell>
          <cell r="H102" t="str">
            <v>114</v>
          </cell>
          <cell r="I102" t="str">
            <v>初中生物教师</v>
          </cell>
          <cell r="J102" t="str">
            <v>社会人员</v>
          </cell>
          <cell r="K102" t="str">
            <v>生物科学(B071001)</v>
          </cell>
          <cell r="L102" t="str">
            <v/>
          </cell>
          <cell r="M102" t="str">
            <v>汉族</v>
          </cell>
          <cell r="N102" t="str">
            <v>共青团员</v>
          </cell>
          <cell r="O102" t="str">
            <v>未婚</v>
          </cell>
          <cell r="P102" t="str">
            <v>广东省河源市龙川县</v>
          </cell>
          <cell r="Q102" t="str">
            <v>广东省河源市龙川县</v>
          </cell>
          <cell r="R102" t="str">
            <v>张丁娣</v>
          </cell>
          <cell r="S102" t="str">
            <v>13650665715</v>
          </cell>
          <cell r="T102" t="str">
            <v>广东省河源市源城区河源广赋创新学校</v>
          </cell>
          <cell r="U102" t="str">
            <v>517000</v>
          </cell>
          <cell r="V102" t="str">
            <v>广东省河源市龙川县</v>
          </cell>
          <cell r="W102" t="str">
            <v>全日制本科</v>
          </cell>
          <cell r="X102" t="str">
            <v>学士学位</v>
          </cell>
          <cell r="Y102" t="str">
            <v>惠州学院</v>
          </cell>
        </row>
        <row r="103">
          <cell r="A103" t="str">
            <v>程佩欣</v>
          </cell>
          <cell r="B103" t="str">
            <v>女</v>
          </cell>
          <cell r="C103" t="str">
            <v>2002-04-09</v>
          </cell>
          <cell r="D103" t="str">
            <v>445224200204090322</v>
          </cell>
          <cell r="E103" t="str">
            <v>17880711527</v>
          </cell>
          <cell r="F103" t="str">
            <v>2129591288@qq.com</v>
          </cell>
          <cell r="G103" t="str">
            <v>连州市公办中学</v>
          </cell>
          <cell r="H103" t="str">
            <v>114</v>
          </cell>
          <cell r="I103" t="str">
            <v>初中生物教师</v>
          </cell>
          <cell r="J103" t="str">
            <v>社会人员</v>
          </cell>
          <cell r="K103" t="str">
            <v>生物科学(B071001)</v>
          </cell>
          <cell r="L103" t="str">
            <v/>
          </cell>
          <cell r="M103" t="str">
            <v>汉族</v>
          </cell>
          <cell r="N103" t="str">
            <v>共青团员</v>
          </cell>
          <cell r="O103" t="str">
            <v>未婚</v>
          </cell>
          <cell r="P103" t="str">
            <v>广东省揭阳市惠来县</v>
          </cell>
          <cell r="Q103" t="str">
            <v>广东省揭阳市惠来县</v>
          </cell>
          <cell r="R103" t="str">
            <v>程永杰</v>
          </cell>
          <cell r="S103" t="str">
            <v>15915680429</v>
          </cell>
          <cell r="T103" t="str">
            <v>广东省揭阳市惠来县靖海镇后池村</v>
          </cell>
          <cell r="U103" t="str">
            <v>515223</v>
          </cell>
          <cell r="V103" t="str">
            <v>广东省揭阳市惠来县</v>
          </cell>
          <cell r="W103" t="str">
            <v>全日制本科</v>
          </cell>
          <cell r="X103" t="str">
            <v>学士学位</v>
          </cell>
          <cell r="Y103" t="str">
            <v>肇庆学院</v>
          </cell>
        </row>
        <row r="104">
          <cell r="A104" t="str">
            <v>詹雨欣</v>
          </cell>
          <cell r="B104" t="str">
            <v>女</v>
          </cell>
          <cell r="C104" t="str">
            <v>2004-12-16</v>
          </cell>
          <cell r="D104" t="str">
            <v>410823200412160221</v>
          </cell>
          <cell r="E104" t="str">
            <v>18688918156</v>
          </cell>
          <cell r="F104" t="str">
            <v>zyx.xyxai@qq.com</v>
          </cell>
          <cell r="G104" t="str">
            <v>连州市公办中学</v>
          </cell>
          <cell r="H104" t="str">
            <v>114</v>
          </cell>
          <cell r="I104" t="str">
            <v>初中生物教师</v>
          </cell>
          <cell r="J104" t="str">
            <v>应届毕业生</v>
          </cell>
          <cell r="K104" t="str">
            <v>生物科学(B071001)</v>
          </cell>
          <cell r="L104" t="str">
            <v/>
          </cell>
          <cell r="M104" t="str">
            <v>汉族</v>
          </cell>
          <cell r="N104" t="str">
            <v>共青团员</v>
          </cell>
          <cell r="O104" t="str">
            <v>未婚</v>
          </cell>
          <cell r="P104" t="str">
            <v>河南省焦作市武陟县</v>
          </cell>
          <cell r="Q104" t="str">
            <v>河南省焦作市武陟县</v>
          </cell>
          <cell r="R104" t="str">
            <v>詹利霞</v>
          </cell>
          <cell r="S104" t="str">
            <v>18688305178</v>
          </cell>
          <cell r="T104" t="str">
            <v>广东省惠州市惠城区河南岸演达大道46号</v>
          </cell>
          <cell r="U104" t="str">
            <v>516007</v>
          </cell>
          <cell r="V104" t="str">
            <v>河南省焦作市武陟县</v>
          </cell>
          <cell r="W104" t="str">
            <v>全日制本科</v>
          </cell>
          <cell r="X104" t="str">
            <v>学士学位</v>
          </cell>
          <cell r="Y104" t="str">
            <v>惠州学院</v>
          </cell>
        </row>
        <row r="105">
          <cell r="A105" t="str">
            <v>林喜琪</v>
          </cell>
          <cell r="B105" t="str">
            <v>女</v>
          </cell>
          <cell r="C105" t="str">
            <v>2003-09-19</v>
          </cell>
          <cell r="D105" t="str">
            <v>445381200309192125</v>
          </cell>
          <cell r="E105" t="str">
            <v>18820515134</v>
          </cell>
          <cell r="F105" t="str">
            <v>3058845378@qq.com</v>
          </cell>
          <cell r="G105" t="str">
            <v>连州市公办中学</v>
          </cell>
          <cell r="H105" t="str">
            <v>114</v>
          </cell>
          <cell r="I105" t="str">
            <v>初中生物教师</v>
          </cell>
          <cell r="J105" t="str">
            <v>应届毕业生</v>
          </cell>
          <cell r="K105" t="str">
            <v>生物科学(B071001)</v>
          </cell>
          <cell r="L105" t="str">
            <v/>
          </cell>
          <cell r="M105" t="str">
            <v>汉族</v>
          </cell>
          <cell r="N105" t="str">
            <v>共青团员</v>
          </cell>
          <cell r="O105" t="str">
            <v>未婚</v>
          </cell>
          <cell r="P105" t="str">
            <v>广东省云浮市罗定市</v>
          </cell>
          <cell r="Q105" t="str">
            <v>广东省云浮市罗定市</v>
          </cell>
          <cell r="R105" t="str">
            <v>林东波</v>
          </cell>
          <cell r="S105" t="str">
            <v>13672503295</v>
          </cell>
          <cell r="T105" t="str">
            <v>广东省云浮市罗定市船步镇船北村委田头屋35号</v>
          </cell>
          <cell r="U105" t="str">
            <v>527225</v>
          </cell>
          <cell r="V105" t="str">
            <v>广东省云浮市罗定市</v>
          </cell>
          <cell r="W105" t="str">
            <v>全日制本科</v>
          </cell>
          <cell r="X105" t="str">
            <v>学士学位</v>
          </cell>
          <cell r="Y105" t="str">
            <v>肇庆学院</v>
          </cell>
        </row>
        <row r="106">
          <cell r="A106" t="str">
            <v>邹睿芳</v>
          </cell>
          <cell r="B106" t="str">
            <v>女</v>
          </cell>
          <cell r="C106" t="str">
            <v>2003-04-22</v>
          </cell>
          <cell r="D106" t="str">
            <v>441622200304228224</v>
          </cell>
          <cell r="E106" t="str">
            <v>17876235275</v>
          </cell>
          <cell r="F106" t="str">
            <v>maobuyi_1006@qq.com</v>
          </cell>
          <cell r="G106" t="str">
            <v>连州市公办中学</v>
          </cell>
          <cell r="H106" t="str">
            <v>114</v>
          </cell>
          <cell r="I106" t="str">
            <v>初中生物教师</v>
          </cell>
          <cell r="J106" t="str">
            <v>应届毕业生</v>
          </cell>
          <cell r="K106" t="str">
            <v>生物科学(B071001)</v>
          </cell>
          <cell r="L106" t="str">
            <v/>
          </cell>
          <cell r="M106" t="str">
            <v>汉族</v>
          </cell>
          <cell r="N106" t="str">
            <v>群众</v>
          </cell>
          <cell r="O106" t="str">
            <v>未婚</v>
          </cell>
          <cell r="P106" t="str">
            <v>广东省河源市龙川县</v>
          </cell>
          <cell r="Q106" t="str">
            <v>广东省河源市龙川县</v>
          </cell>
          <cell r="R106" t="str">
            <v>邹瑞峰</v>
          </cell>
          <cell r="S106" t="str">
            <v>18218222983</v>
          </cell>
          <cell r="T106" t="str">
            <v>广东省河源市龙川县老隆镇金华花园</v>
          </cell>
          <cell r="U106" t="str">
            <v>517300</v>
          </cell>
          <cell r="V106" t="str">
            <v>广东省河源市龙川县</v>
          </cell>
          <cell r="W106" t="str">
            <v>全日制本科</v>
          </cell>
          <cell r="X106" t="str">
            <v>学士学位</v>
          </cell>
          <cell r="Y106" t="str">
            <v>肇庆学院</v>
          </cell>
        </row>
        <row r="107">
          <cell r="A107" t="str">
            <v>陈柔欣</v>
          </cell>
          <cell r="B107" t="str">
            <v>女</v>
          </cell>
          <cell r="C107" t="str">
            <v>2004-01-23</v>
          </cell>
          <cell r="D107" t="str">
            <v>440514200401231349</v>
          </cell>
          <cell r="E107" t="str">
            <v>19705543679</v>
          </cell>
          <cell r="F107" t="str">
            <v>13192363812@163.com</v>
          </cell>
          <cell r="G107" t="str">
            <v>连州市公办中学</v>
          </cell>
          <cell r="H107" t="str">
            <v>115</v>
          </cell>
          <cell r="I107" t="str">
            <v>初中思想政治教师</v>
          </cell>
          <cell r="J107" t="str">
            <v>应届毕业生</v>
          </cell>
          <cell r="K107" t="str">
            <v>思想政治教育(B030503)</v>
          </cell>
          <cell r="L107" t="str">
            <v/>
          </cell>
          <cell r="M107" t="str">
            <v>汉族</v>
          </cell>
          <cell r="N107" t="str">
            <v>共青团员</v>
          </cell>
          <cell r="O107" t="str">
            <v>未婚</v>
          </cell>
          <cell r="P107" t="str">
            <v>广东省汕头市潮南区</v>
          </cell>
          <cell r="Q107" t="str">
            <v>广东省汕头市潮南区</v>
          </cell>
          <cell r="R107" t="str">
            <v>陈佳欣</v>
          </cell>
          <cell r="S107" t="str">
            <v>13192363812</v>
          </cell>
          <cell r="T107" t="str">
            <v>广东省潮州市湘桥区韩山师范学院</v>
          </cell>
          <cell r="U107" t="str">
            <v>13192363812@163.com</v>
          </cell>
          <cell r="V107" t="str">
            <v>广东省汕头市潮南区</v>
          </cell>
          <cell r="W107" t="str">
            <v>全日制本科</v>
          </cell>
          <cell r="X107" t="str">
            <v>学士学位</v>
          </cell>
          <cell r="Y107" t="str">
            <v>韩山师范学院</v>
          </cell>
        </row>
        <row r="108">
          <cell r="A108" t="str">
            <v>张紫嫣</v>
          </cell>
          <cell r="B108" t="str">
            <v>女</v>
          </cell>
          <cell r="C108" t="str">
            <v>1999-04-06</v>
          </cell>
          <cell r="D108" t="str">
            <v>421023199904066120</v>
          </cell>
          <cell r="E108" t="str">
            <v>13169602663</v>
          </cell>
          <cell r="F108" t="str">
            <v>zhangziyan96@163.com</v>
          </cell>
          <cell r="G108" t="str">
            <v>连州市公办中学</v>
          </cell>
          <cell r="H108" t="str">
            <v>115</v>
          </cell>
          <cell r="I108" t="str">
            <v>初中思想政治教师</v>
          </cell>
          <cell r="J108" t="str">
            <v>社会人员</v>
          </cell>
          <cell r="K108" t="str">
            <v>学科教学硕士（专业硕士）(A040113)</v>
          </cell>
          <cell r="L108" t="str">
            <v/>
          </cell>
          <cell r="M108" t="str">
            <v>汉族</v>
          </cell>
          <cell r="N108" t="str">
            <v>中共预备党员</v>
          </cell>
          <cell r="O108" t="str">
            <v>未婚</v>
          </cell>
          <cell r="P108" t="str">
            <v>湖北省荆州市监利县</v>
          </cell>
          <cell r="Q108" t="str">
            <v>广东省广州市荔湾区</v>
          </cell>
          <cell r="R108" t="str">
            <v>张兴文</v>
          </cell>
          <cell r="S108" t="str">
            <v>13502407818</v>
          </cell>
          <cell r="T108" t="str">
            <v>广东省广州市荔湾区锦佳四街2号2101房</v>
          </cell>
          <cell r="U108" t="str">
            <v>510120</v>
          </cell>
          <cell r="V108" t="str">
            <v>广东省广州市增城区</v>
          </cell>
          <cell r="W108" t="str">
            <v>硕士研究生</v>
          </cell>
          <cell r="X108" t="str">
            <v>硕士学位</v>
          </cell>
          <cell r="Y108" t="str">
            <v>南宁师范大学</v>
          </cell>
        </row>
        <row r="109">
          <cell r="A109" t="str">
            <v>申晨夕</v>
          </cell>
          <cell r="B109" t="str">
            <v>女</v>
          </cell>
          <cell r="C109" t="str">
            <v>2004-08-22</v>
          </cell>
          <cell r="D109" t="str">
            <v>430521200408226149</v>
          </cell>
          <cell r="E109" t="str">
            <v>15073152676</v>
          </cell>
          <cell r="F109" t="str">
            <v>2358904594@qq.com</v>
          </cell>
          <cell r="G109" t="str">
            <v>连州市公办中学</v>
          </cell>
          <cell r="H109" t="str">
            <v>115</v>
          </cell>
          <cell r="I109" t="str">
            <v>初中思想政治教师</v>
          </cell>
          <cell r="J109" t="str">
            <v>应届毕业生</v>
          </cell>
          <cell r="K109" t="str">
            <v>思想政治教育(B030503)</v>
          </cell>
          <cell r="L109" t="str">
            <v/>
          </cell>
          <cell r="M109" t="str">
            <v>汉族</v>
          </cell>
          <cell r="N109" t="str">
            <v>共青团员</v>
          </cell>
          <cell r="O109" t="str">
            <v>未婚</v>
          </cell>
          <cell r="P109" t="str">
            <v>湖南省邵阳市邵东县</v>
          </cell>
          <cell r="Q109" t="str">
            <v>湖南省邵阳市邵东县</v>
          </cell>
          <cell r="R109" t="str">
            <v>赵蓉芳</v>
          </cell>
          <cell r="S109" t="str">
            <v>15842918966</v>
          </cell>
          <cell r="T109" t="str">
            <v>湖南省邵阳市邵东县火厂坪镇逆水村街上组17号</v>
          </cell>
          <cell r="U109" t="str">
            <v>422800</v>
          </cell>
          <cell r="V109" t="str">
            <v>湖南省邵阳市邵东县</v>
          </cell>
          <cell r="W109" t="str">
            <v>全日制本科</v>
          </cell>
          <cell r="X109" t="str">
            <v>学士学位</v>
          </cell>
          <cell r="Y109" t="str">
            <v>湖南师范大学树达学院</v>
          </cell>
        </row>
        <row r="110">
          <cell r="A110" t="str">
            <v>黄晓琳</v>
          </cell>
          <cell r="B110" t="str">
            <v>女</v>
          </cell>
          <cell r="C110" t="str">
            <v>2004-01-29</v>
          </cell>
          <cell r="D110" t="str">
            <v>440608200401290101</v>
          </cell>
          <cell r="E110" t="str">
            <v>13433203401</v>
          </cell>
          <cell r="F110" t="str">
            <v>1073063690@qq.com</v>
          </cell>
          <cell r="G110" t="str">
            <v>连州市公办中学</v>
          </cell>
          <cell r="H110" t="str">
            <v>115</v>
          </cell>
          <cell r="I110" t="str">
            <v>初中思想政治教师</v>
          </cell>
          <cell r="J110" t="str">
            <v>应届毕业生</v>
          </cell>
          <cell r="K110" t="str">
            <v>思想政治教育(B030503)</v>
          </cell>
          <cell r="L110" t="str">
            <v/>
          </cell>
          <cell r="M110" t="str">
            <v>汉族</v>
          </cell>
          <cell r="N110" t="str">
            <v>共青团员</v>
          </cell>
          <cell r="O110" t="str">
            <v>未婚</v>
          </cell>
          <cell r="P110" t="str">
            <v>广东省佛山市高明区</v>
          </cell>
          <cell r="Q110" t="str">
            <v>广东省佛山市高明区</v>
          </cell>
          <cell r="R110" t="str">
            <v>杨浪</v>
          </cell>
          <cell r="S110" t="str">
            <v>18885675328</v>
          </cell>
          <cell r="T110" t="str">
            <v>广东省惠州市惠城区河南岸街道演达大道46号惠州学院</v>
          </cell>
          <cell r="U110" t="str">
            <v>516000</v>
          </cell>
          <cell r="V110" t="str">
            <v>广东省佛山市高明区</v>
          </cell>
          <cell r="W110" t="str">
            <v>全日制本科</v>
          </cell>
          <cell r="X110" t="str">
            <v>学士学位</v>
          </cell>
          <cell r="Y110" t="str">
            <v>惠州学院</v>
          </cell>
        </row>
        <row r="111">
          <cell r="A111" t="str">
            <v>朱盈盈</v>
          </cell>
          <cell r="B111" t="str">
            <v>女</v>
          </cell>
          <cell r="C111" t="str">
            <v>2003-09-30</v>
          </cell>
          <cell r="D111" t="str">
            <v>440229200309301621</v>
          </cell>
          <cell r="E111" t="str">
            <v>17328066108</v>
          </cell>
          <cell r="F111" t="str">
            <v>2542147672@qq.com</v>
          </cell>
          <cell r="G111" t="str">
            <v>连州市公办中学</v>
          </cell>
          <cell r="H111" t="str">
            <v>115</v>
          </cell>
          <cell r="I111" t="str">
            <v>初中思想政治教师</v>
          </cell>
          <cell r="J111" t="str">
            <v>应届毕业生</v>
          </cell>
          <cell r="K111" t="str">
            <v>思想政治教育(B030503)</v>
          </cell>
          <cell r="L111" t="str">
            <v/>
          </cell>
          <cell r="M111" t="str">
            <v>汉族</v>
          </cell>
          <cell r="N111" t="str">
            <v>共青团员</v>
          </cell>
          <cell r="O111" t="str">
            <v>未婚</v>
          </cell>
          <cell r="P111" t="str">
            <v>广东省韶关市翁源县</v>
          </cell>
          <cell r="Q111" t="str">
            <v>广东省韶关市翁源县</v>
          </cell>
          <cell r="R111" t="str">
            <v>谢会拉</v>
          </cell>
          <cell r="S111" t="str">
            <v>13686534438</v>
          </cell>
          <cell r="T111" t="str">
            <v>广东省佛山市禅城区石湾街道镇中二路十座之一</v>
          </cell>
          <cell r="U111" t="str">
            <v>528000</v>
          </cell>
          <cell r="V111" t="str">
            <v>广东省韶关市翁源县</v>
          </cell>
          <cell r="W111" t="str">
            <v>全日制本科</v>
          </cell>
          <cell r="X111" t="str">
            <v>学士学位</v>
          </cell>
          <cell r="Y111" t="str">
            <v>佛山大学</v>
          </cell>
        </row>
        <row r="112">
          <cell r="A112" t="str">
            <v>叶斯雅</v>
          </cell>
          <cell r="B112" t="str">
            <v>女</v>
          </cell>
          <cell r="C112" t="str">
            <v>2003-09-08</v>
          </cell>
          <cell r="D112" t="str">
            <v>441381200309086329</v>
          </cell>
          <cell r="E112" t="str">
            <v>17727292593</v>
          </cell>
          <cell r="F112" t="str">
            <v>1115807204@qq.com</v>
          </cell>
          <cell r="G112" t="str">
            <v>连州市公办中学</v>
          </cell>
          <cell r="H112" t="str">
            <v>116</v>
          </cell>
          <cell r="I112" t="str">
            <v>初中历史教师</v>
          </cell>
          <cell r="J112" t="str">
            <v>应届毕业生</v>
          </cell>
          <cell r="K112" t="str">
            <v>历史学(B060101)</v>
          </cell>
          <cell r="L112" t="str">
            <v/>
          </cell>
          <cell r="M112" t="str">
            <v>汉族</v>
          </cell>
          <cell r="N112" t="str">
            <v>共青团员</v>
          </cell>
          <cell r="O112" t="str">
            <v>未婚</v>
          </cell>
          <cell r="P112" t="str">
            <v>广东省惠州市惠阳区</v>
          </cell>
          <cell r="Q112" t="str">
            <v>广东省惠州市惠阳区</v>
          </cell>
          <cell r="R112" t="str">
            <v>叶建伟</v>
          </cell>
          <cell r="S112" t="str">
            <v>13531622982</v>
          </cell>
          <cell r="T112" t="str">
            <v>广东省惠州市惠阳区桥背永兴路福来家大排档</v>
          </cell>
          <cell r="U112" t="str">
            <v>516200</v>
          </cell>
          <cell r="V112" t="str">
            <v>广东省惠州市惠阳区</v>
          </cell>
          <cell r="W112" t="str">
            <v>全日制本科</v>
          </cell>
          <cell r="X112" t="str">
            <v>学士学位</v>
          </cell>
          <cell r="Y112" t="str">
            <v>惠州学院</v>
          </cell>
        </row>
        <row r="113">
          <cell r="A113" t="str">
            <v>罗颖</v>
          </cell>
          <cell r="B113" t="str">
            <v>女</v>
          </cell>
          <cell r="C113" t="str">
            <v>2004-01-10</v>
          </cell>
          <cell r="D113" t="str">
            <v>441881200401108727</v>
          </cell>
          <cell r="E113" t="str">
            <v>18475813102</v>
          </cell>
          <cell r="F113" t="str">
            <v>1909641326@qq.com</v>
          </cell>
          <cell r="G113" t="str">
            <v>连州市公办中学</v>
          </cell>
          <cell r="H113" t="str">
            <v>116</v>
          </cell>
          <cell r="I113" t="str">
            <v>初中历史教师</v>
          </cell>
          <cell r="J113" t="str">
            <v>应届毕业生</v>
          </cell>
          <cell r="K113" t="str">
            <v>历史学(B060101)</v>
          </cell>
          <cell r="L113" t="str">
            <v/>
          </cell>
          <cell r="M113" t="str">
            <v>汉族</v>
          </cell>
          <cell r="N113" t="str">
            <v>共青团员</v>
          </cell>
          <cell r="O113" t="str">
            <v>未婚</v>
          </cell>
          <cell r="P113" t="str">
            <v>广东省清远市英德市</v>
          </cell>
          <cell r="Q113" t="str">
            <v>广东省清远市英德市</v>
          </cell>
          <cell r="R113" t="str">
            <v>王运莲</v>
          </cell>
          <cell r="S113" t="str">
            <v>18344438587</v>
          </cell>
          <cell r="T113" t="str">
            <v>广东省清远市英德市英城街道教育西路永顺嘉园</v>
          </cell>
          <cell r="U113" t="str">
            <v>513000</v>
          </cell>
          <cell r="V113" t="str">
            <v>广东省清远市英德市</v>
          </cell>
          <cell r="W113" t="str">
            <v>全日制本科</v>
          </cell>
          <cell r="X113" t="str">
            <v>学士学位</v>
          </cell>
          <cell r="Y113" t="str">
            <v>肇庆学院</v>
          </cell>
        </row>
        <row r="114">
          <cell r="A114" t="str">
            <v>王蓉</v>
          </cell>
          <cell r="B114" t="str">
            <v>女</v>
          </cell>
          <cell r="C114" t="str">
            <v>1999-12-07</v>
          </cell>
          <cell r="D114" t="str">
            <v>430421199912079140</v>
          </cell>
          <cell r="E114" t="str">
            <v>15377473561</v>
          </cell>
          <cell r="F114" t="str">
            <v>2845873713@qq.com</v>
          </cell>
          <cell r="G114" t="str">
            <v>连州市公办中学</v>
          </cell>
          <cell r="H114" t="str">
            <v>116</v>
          </cell>
          <cell r="I114" t="str">
            <v>初中历史教师</v>
          </cell>
          <cell r="J114" t="str">
            <v>应届毕业生</v>
          </cell>
          <cell r="K114" t="str">
            <v>中国史(A060106)</v>
          </cell>
          <cell r="L114" t="str">
            <v/>
          </cell>
          <cell r="M114" t="str">
            <v>汉族</v>
          </cell>
          <cell r="N114" t="str">
            <v>共青团员</v>
          </cell>
          <cell r="O114" t="str">
            <v>未婚</v>
          </cell>
          <cell r="P114" t="str">
            <v>湖南省衡阳市衡阳县</v>
          </cell>
          <cell r="Q114" t="str">
            <v>湖南省衡阳市衡阳县</v>
          </cell>
          <cell r="R114" t="str">
            <v>王方军</v>
          </cell>
          <cell r="S114" t="str">
            <v>19973440178</v>
          </cell>
          <cell r="T114" t="str">
            <v>湖南省衡阳市衡阳县台源镇联兴村</v>
          </cell>
          <cell r="U114" t="str">
            <v>421256</v>
          </cell>
          <cell r="V114" t="str">
            <v>湖南省衡阳市衡阳县</v>
          </cell>
          <cell r="W114" t="str">
            <v>硕士研究生</v>
          </cell>
          <cell r="X114" t="str">
            <v>硕士学位</v>
          </cell>
          <cell r="Y114" t="str">
            <v>华南农业大学</v>
          </cell>
        </row>
        <row r="115">
          <cell r="A115" t="str">
            <v>黄泽航</v>
          </cell>
          <cell r="B115" t="str">
            <v>男</v>
          </cell>
          <cell r="C115" t="str">
            <v>2002-11-01</v>
          </cell>
          <cell r="D115" t="str">
            <v>441900200211012211</v>
          </cell>
          <cell r="E115" t="str">
            <v>15088156745</v>
          </cell>
          <cell r="F115" t="str">
            <v>2274613263@qq.com</v>
          </cell>
          <cell r="G115" t="str">
            <v>连州市公办中学</v>
          </cell>
          <cell r="H115" t="str">
            <v>117</v>
          </cell>
          <cell r="I115" t="str">
            <v>初中地理教师</v>
          </cell>
          <cell r="J115" t="str">
            <v>社会人员</v>
          </cell>
          <cell r="K115" t="str">
            <v>地理科学(B070501)</v>
          </cell>
          <cell r="L115" t="str">
            <v/>
          </cell>
          <cell r="M115" t="str">
            <v>汉族</v>
          </cell>
          <cell r="N115" t="str">
            <v>共青团员</v>
          </cell>
          <cell r="O115" t="str">
            <v>未婚</v>
          </cell>
          <cell r="P115" t="str">
            <v>广东省东莞市东莞市</v>
          </cell>
          <cell r="Q115" t="str">
            <v>广东省东莞市东莞市</v>
          </cell>
          <cell r="R115" t="str">
            <v>黄健标</v>
          </cell>
          <cell r="S115" t="str">
            <v>13662781215</v>
          </cell>
          <cell r="T115" t="str">
            <v>广东省东莞市东莞市望牛墩镇望联八坊新村八巷6号</v>
          </cell>
          <cell r="U115" t="str">
            <v>523000</v>
          </cell>
          <cell r="V115" t="str">
            <v>广东省东莞市东莞市</v>
          </cell>
          <cell r="W115" t="str">
            <v>全日制本科</v>
          </cell>
          <cell r="X115" t="str">
            <v>学士学位</v>
          </cell>
          <cell r="Y115" t="str">
            <v>韶关学院</v>
          </cell>
        </row>
        <row r="116">
          <cell r="A116" t="str">
            <v>杨雪</v>
          </cell>
          <cell r="B116" t="str">
            <v>女</v>
          </cell>
          <cell r="C116" t="str">
            <v>2004-02-07</v>
          </cell>
          <cell r="D116" t="str">
            <v>430421200402070723</v>
          </cell>
          <cell r="E116" t="str">
            <v>17570842715</v>
          </cell>
          <cell r="F116" t="str">
            <v>2153993502@qq.com</v>
          </cell>
          <cell r="G116" t="str">
            <v>连州市公办中学</v>
          </cell>
          <cell r="H116" t="str">
            <v>117</v>
          </cell>
          <cell r="I116" t="str">
            <v>初中地理教师</v>
          </cell>
          <cell r="J116" t="str">
            <v>应届毕业生</v>
          </cell>
          <cell r="K116" t="str">
            <v>地理科学(B070501)</v>
          </cell>
          <cell r="L116" t="str">
            <v/>
          </cell>
          <cell r="M116" t="str">
            <v>汉族</v>
          </cell>
          <cell r="N116" t="str">
            <v>共青团员</v>
          </cell>
          <cell r="O116" t="str">
            <v>未婚</v>
          </cell>
          <cell r="P116" t="str">
            <v>湖南省衡阳市衡阳县</v>
          </cell>
          <cell r="Q116" t="str">
            <v>湖南省衡阳市衡阳县</v>
          </cell>
          <cell r="R116" t="str">
            <v>陆凤玲</v>
          </cell>
          <cell r="S116" t="str">
            <v>15873464534</v>
          </cell>
          <cell r="T116" t="str">
            <v>湖南省衡阳市衡阳县西渡镇清江南路6号</v>
          </cell>
          <cell r="U116" t="str">
            <v>421252</v>
          </cell>
          <cell r="V116" t="str">
            <v>湖南省衡阳市珠晖区</v>
          </cell>
          <cell r="W116" t="str">
            <v>全日制本科</v>
          </cell>
          <cell r="X116" t="str">
            <v>学士学位</v>
          </cell>
          <cell r="Y116" t="str">
            <v>衡阳师范学院</v>
          </cell>
        </row>
        <row r="117">
          <cell r="A117" t="str">
            <v>李思怡</v>
          </cell>
          <cell r="B117" t="str">
            <v>女</v>
          </cell>
          <cell r="C117" t="str">
            <v>1999-06-11</v>
          </cell>
          <cell r="D117" t="str">
            <v>430105199906114628</v>
          </cell>
          <cell r="E117" t="str">
            <v>13727162375</v>
          </cell>
          <cell r="F117" t="str">
            <v>945233446@qq.com</v>
          </cell>
          <cell r="G117" t="str">
            <v>连州市职业技术学校</v>
          </cell>
          <cell r="H117" t="str">
            <v>118</v>
          </cell>
          <cell r="I117" t="str">
            <v>职业技术学校思想政治教师</v>
          </cell>
          <cell r="J117" t="str">
            <v>应届毕业生</v>
          </cell>
          <cell r="K117" t="str">
            <v>马克思主义中国化研究(A030503)</v>
          </cell>
          <cell r="L117" t="str">
            <v/>
          </cell>
          <cell r="M117" t="str">
            <v>汉族</v>
          </cell>
          <cell r="N117" t="str">
            <v>中共党员</v>
          </cell>
          <cell r="O117" t="str">
            <v>未婚</v>
          </cell>
          <cell r="P117" t="str">
            <v>广东省清远市连州市</v>
          </cell>
          <cell r="Q117" t="str">
            <v>广东省清远市清城区</v>
          </cell>
          <cell r="R117" t="str">
            <v>李伟泉</v>
          </cell>
          <cell r="S117" t="str">
            <v>15816235232</v>
          </cell>
          <cell r="T117" t="str">
            <v>湖北省武汉市江夏区武汉纺织大学阳光校区</v>
          </cell>
          <cell r="U117" t="str">
            <v>430200</v>
          </cell>
          <cell r="V117" t="str">
            <v>广东省清远市清城区</v>
          </cell>
          <cell r="W117" t="str">
            <v>硕士研究生</v>
          </cell>
          <cell r="X117" t="str">
            <v>硕士学位</v>
          </cell>
          <cell r="Y117" t="str">
            <v>武汉纺织大学</v>
          </cell>
        </row>
        <row r="118">
          <cell r="A118" t="str">
            <v>陈春丞</v>
          </cell>
          <cell r="B118" t="str">
            <v>男</v>
          </cell>
          <cell r="C118" t="str">
            <v>2003-06-13</v>
          </cell>
          <cell r="D118" t="str">
            <v>440981200306130234</v>
          </cell>
          <cell r="E118" t="str">
            <v>13686758579</v>
          </cell>
          <cell r="F118" t="str">
            <v>2829783564@qq.com</v>
          </cell>
          <cell r="G118" t="str">
            <v>连州市职业技术学校</v>
          </cell>
          <cell r="H118" t="str">
            <v>119</v>
          </cell>
          <cell r="I118" t="str">
            <v>职业技术学校物理教师</v>
          </cell>
          <cell r="J118" t="str">
            <v>应届毕业生</v>
          </cell>
          <cell r="K118" t="str">
            <v>物理学(B070201)</v>
          </cell>
          <cell r="L118" t="str">
            <v/>
          </cell>
          <cell r="M118" t="str">
            <v>汉族</v>
          </cell>
          <cell r="N118" t="str">
            <v>共青团员</v>
          </cell>
          <cell r="O118" t="str">
            <v>未婚</v>
          </cell>
          <cell r="P118" t="str">
            <v>广东省茂名市高州市</v>
          </cell>
          <cell r="Q118" t="str">
            <v>广东省茂名市高州市</v>
          </cell>
          <cell r="R118" t="str">
            <v>杨秀月</v>
          </cell>
          <cell r="S118" t="str">
            <v>13543385081</v>
          </cell>
          <cell r="T118" t="str">
            <v>广东省茂名市高州市北街129号</v>
          </cell>
          <cell r="U118" t="str">
            <v>525200</v>
          </cell>
          <cell r="V118" t="str">
            <v>广东省茂名市高州市</v>
          </cell>
          <cell r="W118" t="str">
            <v>全日制本科</v>
          </cell>
          <cell r="X118" t="str">
            <v>学士学位</v>
          </cell>
          <cell r="Y118" t="str">
            <v>广东第二师范学院</v>
          </cell>
        </row>
        <row r="119">
          <cell r="A119" t="str">
            <v>何辉銮</v>
          </cell>
          <cell r="B119" t="str">
            <v>女</v>
          </cell>
          <cell r="C119" t="str">
            <v>2002-02-28</v>
          </cell>
          <cell r="D119" t="str">
            <v>440306200202280825</v>
          </cell>
          <cell r="E119" t="str">
            <v>13682627153</v>
          </cell>
          <cell r="F119" t="str">
            <v>1290207603@qq.com</v>
          </cell>
          <cell r="G119" t="str">
            <v>连州市特殊教育学校</v>
          </cell>
          <cell r="H119" t="str">
            <v>120</v>
          </cell>
          <cell r="I119" t="str">
            <v>特殊教育学校教师</v>
          </cell>
          <cell r="J119" t="str">
            <v>社会人员</v>
          </cell>
          <cell r="K119" t="str">
            <v>特殊教育(B040108)</v>
          </cell>
          <cell r="L119" t="str">
            <v/>
          </cell>
          <cell r="M119" t="str">
            <v>汉族</v>
          </cell>
          <cell r="N119" t="str">
            <v>共青团员</v>
          </cell>
          <cell r="O119" t="str">
            <v>未婚</v>
          </cell>
          <cell r="P119" t="str">
            <v>广东省韶关市乐昌市</v>
          </cell>
          <cell r="Q119" t="str">
            <v>广东省深圳市宝安区</v>
          </cell>
          <cell r="R119" t="str">
            <v>何利英</v>
          </cell>
          <cell r="S119" t="str">
            <v>13714157733</v>
          </cell>
          <cell r="T119" t="str">
            <v>广东省深圳市宝安区福永街道聚福园七巷七号401</v>
          </cell>
          <cell r="U119" t="str">
            <v>518103</v>
          </cell>
          <cell r="V119" t="str">
            <v>广东省深圳市宝安区</v>
          </cell>
          <cell r="W119" t="str">
            <v>全日制本科</v>
          </cell>
          <cell r="X119" t="str">
            <v>学士学位</v>
          </cell>
          <cell r="Y119" t="str">
            <v>广东第二师范学院</v>
          </cell>
        </row>
        <row r="120">
          <cell r="A120" t="str">
            <v>刘俞彤</v>
          </cell>
          <cell r="B120" t="str">
            <v>女</v>
          </cell>
          <cell r="C120" t="str">
            <v>2004-08-14</v>
          </cell>
          <cell r="D120" t="str">
            <v>44188220040814062X</v>
          </cell>
          <cell r="E120" t="str">
            <v>15343393630</v>
          </cell>
          <cell r="F120" t="str">
            <v>18620983195@163.com</v>
          </cell>
          <cell r="G120" t="str">
            <v>连州市特殊教育学校</v>
          </cell>
          <cell r="H120" t="str">
            <v>120</v>
          </cell>
          <cell r="I120" t="str">
            <v>特殊教育学校教师</v>
          </cell>
          <cell r="J120" t="str">
            <v>应届毕业生</v>
          </cell>
          <cell r="K120" t="str">
            <v>特殊教育(B040108)</v>
          </cell>
          <cell r="L120" t="str">
            <v/>
          </cell>
          <cell r="M120" t="str">
            <v>汉族</v>
          </cell>
          <cell r="N120" t="str">
            <v>共青团员</v>
          </cell>
          <cell r="O120" t="str">
            <v>未婚</v>
          </cell>
          <cell r="P120" t="str">
            <v>广东省清远市连州市</v>
          </cell>
          <cell r="Q120" t="str">
            <v>广东省清远市连州市</v>
          </cell>
          <cell r="R120" t="str">
            <v>刘宗厘</v>
          </cell>
          <cell r="S120" t="str">
            <v>18620003248</v>
          </cell>
          <cell r="T120" t="str">
            <v>广东省广州市天河区五山街道东莞庄南街67号</v>
          </cell>
          <cell r="U120" t="str">
            <v>510630</v>
          </cell>
          <cell r="V120" t="str">
            <v>广东省清远市连州市</v>
          </cell>
          <cell r="W120" t="str">
            <v>全日制本科</v>
          </cell>
          <cell r="X120" t="str">
            <v>学士学位</v>
          </cell>
          <cell r="Y120" t="str">
            <v>广东第二师范学院</v>
          </cell>
        </row>
        <row r="121">
          <cell r="A121" t="str">
            <v>陈春玲</v>
          </cell>
          <cell r="B121" t="str">
            <v>女</v>
          </cell>
          <cell r="C121" t="str">
            <v>2004-08-02</v>
          </cell>
          <cell r="D121" t="str">
            <v>450881200408022329</v>
          </cell>
          <cell r="E121" t="str">
            <v>19175675318</v>
          </cell>
          <cell r="F121" t="str">
            <v>2796156085@qq.com</v>
          </cell>
          <cell r="G121" t="str">
            <v>连州市特殊教育学校</v>
          </cell>
          <cell r="H121" t="str">
            <v>120</v>
          </cell>
          <cell r="I121" t="str">
            <v>特殊教育学校教师</v>
          </cell>
          <cell r="J121" t="str">
            <v>应届毕业生</v>
          </cell>
          <cell r="K121" t="str">
            <v>特殊教育(B040108)</v>
          </cell>
          <cell r="L121" t="str">
            <v/>
          </cell>
          <cell r="M121" t="str">
            <v>汉族</v>
          </cell>
          <cell r="N121" t="str">
            <v>共青团员</v>
          </cell>
          <cell r="O121" t="str">
            <v>未婚</v>
          </cell>
          <cell r="P121" t="str">
            <v>广西壮族自治区贵港市桂平市</v>
          </cell>
          <cell r="Q121" t="str">
            <v>广西壮族自治区贵港市桂平市</v>
          </cell>
          <cell r="R121" t="str">
            <v>陈钊俊</v>
          </cell>
          <cell r="S121" t="str">
            <v>13737540878</v>
          </cell>
          <cell r="T121" t="str">
            <v>广西壮族自治区贵港市桂平市木圭镇上明塘</v>
          </cell>
          <cell r="U121" t="str">
            <v>537100</v>
          </cell>
          <cell r="V121" t="str">
            <v>广西壮族自治区贵港市桂平市</v>
          </cell>
          <cell r="W121" t="str">
            <v>全日制本科</v>
          </cell>
          <cell r="X121" t="str">
            <v>学士学位</v>
          </cell>
          <cell r="Y121" t="str">
            <v>广西师范大学</v>
          </cell>
        </row>
        <row r="122">
          <cell r="A122" t="str">
            <v>王婷</v>
          </cell>
          <cell r="B122" t="str">
            <v>女</v>
          </cell>
          <cell r="C122" t="str">
            <v>2000-10-04</v>
          </cell>
          <cell r="D122" t="str">
            <v>522125200010040720</v>
          </cell>
          <cell r="E122" t="str">
            <v>18385215674</v>
          </cell>
          <cell r="F122" t="str">
            <v>3398457989@qq.com</v>
          </cell>
          <cell r="G122" t="str">
            <v>连州市特殊教育学校</v>
          </cell>
          <cell r="H122" t="str">
            <v>120</v>
          </cell>
          <cell r="I122" t="str">
            <v>特殊教育学校教师</v>
          </cell>
          <cell r="J122" t="str">
            <v>社会人员</v>
          </cell>
          <cell r="K122" t="str">
            <v>教育康复学(B040110)</v>
          </cell>
          <cell r="L122" t="str">
            <v/>
          </cell>
          <cell r="M122" t="str">
            <v>苗族</v>
          </cell>
          <cell r="N122" t="str">
            <v>中共党员</v>
          </cell>
          <cell r="O122" t="str">
            <v>未婚</v>
          </cell>
          <cell r="P122" t="str">
            <v>贵州省遵义市道真仡佬族苗族自治县</v>
          </cell>
          <cell r="Q122" t="str">
            <v>贵州省遵义市道真仡佬族苗族自治县</v>
          </cell>
          <cell r="R122" t="str">
            <v>王帅</v>
          </cell>
          <cell r="S122" t="str">
            <v>15870125304</v>
          </cell>
          <cell r="T122" t="str">
            <v>贵州省遵义市道真仡佬族苗族自治县贵州省遵义市道真县上坝乡</v>
          </cell>
          <cell r="U122" t="str">
            <v>563500</v>
          </cell>
          <cell r="V122" t="str">
            <v>贵州省遵义市道真仡佬族苗族自治县</v>
          </cell>
          <cell r="W122" t="str">
            <v>全日制本科</v>
          </cell>
          <cell r="X122" t="str">
            <v>学士学位</v>
          </cell>
          <cell r="Y122" t="str">
            <v>安顺学院</v>
          </cell>
        </row>
        <row r="123">
          <cell r="A123" t="str">
            <v>李刻蓝</v>
          </cell>
          <cell r="B123" t="str">
            <v>女</v>
          </cell>
          <cell r="C123" t="str">
            <v>2003-08-06</v>
          </cell>
          <cell r="D123" t="str">
            <v>440823200308067348</v>
          </cell>
          <cell r="E123" t="str">
            <v>17817225949</v>
          </cell>
          <cell r="F123" t="str">
            <v>2034373561@qq.com</v>
          </cell>
          <cell r="G123" t="str">
            <v>连州市特殊教育学校</v>
          </cell>
          <cell r="H123" t="str">
            <v>120</v>
          </cell>
          <cell r="I123" t="str">
            <v>特殊教育学校教师</v>
          </cell>
          <cell r="J123" t="str">
            <v>应届毕业生</v>
          </cell>
          <cell r="K123" t="str">
            <v>特殊教育(B040108)</v>
          </cell>
          <cell r="L123" t="str">
            <v/>
          </cell>
          <cell r="M123" t="str">
            <v>汉族</v>
          </cell>
          <cell r="N123" t="str">
            <v>共青团员</v>
          </cell>
          <cell r="O123" t="str">
            <v>未婚</v>
          </cell>
          <cell r="P123" t="str">
            <v>广东省湛江市遂溪县</v>
          </cell>
          <cell r="Q123" t="str">
            <v>贵州省贵阳市乌当区</v>
          </cell>
          <cell r="R123" t="str">
            <v>李楚</v>
          </cell>
          <cell r="S123" t="str">
            <v>19128041633</v>
          </cell>
          <cell r="T123" t="str">
            <v>贵州省贵阳市乌当区高新路贵州师范学院</v>
          </cell>
          <cell r="U123" t="str">
            <v>550018</v>
          </cell>
          <cell r="V123" t="str">
            <v>贵州省贵阳市乌当区</v>
          </cell>
          <cell r="W123" t="str">
            <v>全日制本科</v>
          </cell>
          <cell r="X123" t="str">
            <v>学士学位</v>
          </cell>
          <cell r="Y123" t="str">
            <v>贵州师范学院</v>
          </cell>
        </row>
        <row r="124">
          <cell r="A124" t="str">
            <v>蔡嘉欣</v>
          </cell>
          <cell r="B124" t="str">
            <v>女</v>
          </cell>
          <cell r="C124" t="str">
            <v>2001-11-09</v>
          </cell>
          <cell r="D124" t="str">
            <v>411522200111094521</v>
          </cell>
          <cell r="E124" t="str">
            <v>17598037909</v>
          </cell>
          <cell r="F124" t="str">
            <v>2689836130@qq.com</v>
          </cell>
          <cell r="G124" t="str">
            <v>连州市特殊教育学校</v>
          </cell>
          <cell r="H124" t="str">
            <v>120</v>
          </cell>
          <cell r="I124" t="str">
            <v>特殊教育学校教师</v>
          </cell>
          <cell r="J124" t="str">
            <v>应届毕业生</v>
          </cell>
          <cell r="K124" t="str">
            <v>特殊教育硕士（专业硕士）(A040118)</v>
          </cell>
          <cell r="L124" t="str">
            <v/>
          </cell>
          <cell r="M124" t="str">
            <v>汉族</v>
          </cell>
          <cell r="N124" t="str">
            <v>共青团员</v>
          </cell>
          <cell r="O124" t="str">
            <v>未婚</v>
          </cell>
          <cell r="P124" t="str">
            <v>河南省信阳市光山县</v>
          </cell>
          <cell r="Q124" t="str">
            <v>河南省信阳市光山县</v>
          </cell>
          <cell r="R124" t="str">
            <v>蔡轶宗</v>
          </cell>
          <cell r="S124" t="str">
            <v>13554065299</v>
          </cell>
          <cell r="T124" t="str">
            <v>湖北省武汉市武昌区中华路都府堤2号502</v>
          </cell>
          <cell r="U124" t="str">
            <v>2689836130@qq.com</v>
          </cell>
          <cell r="V124" t="str">
            <v>河南省信阳市新县</v>
          </cell>
          <cell r="W124" t="str">
            <v>硕士研究生</v>
          </cell>
          <cell r="X124" t="str">
            <v>硕士学位</v>
          </cell>
          <cell r="Y124" t="str">
            <v>济南大学</v>
          </cell>
        </row>
        <row r="125">
          <cell r="A125" t="str">
            <v>封玉英</v>
          </cell>
          <cell r="B125" t="str">
            <v>女</v>
          </cell>
          <cell r="C125" t="str">
            <v>2002-07-11</v>
          </cell>
          <cell r="D125" t="str">
            <v>360730200207112320</v>
          </cell>
          <cell r="E125" t="str">
            <v>19570039343</v>
          </cell>
          <cell r="F125" t="str">
            <v>2948158868@qq.com</v>
          </cell>
          <cell r="G125" t="str">
            <v>连州市特殊教育学校</v>
          </cell>
          <cell r="H125" t="str">
            <v>120</v>
          </cell>
          <cell r="I125" t="str">
            <v>特殊教育学校教师</v>
          </cell>
          <cell r="J125" t="str">
            <v>社会人员</v>
          </cell>
          <cell r="K125" t="str">
            <v>特殊教育(B040108)</v>
          </cell>
          <cell r="L125" t="str">
            <v/>
          </cell>
          <cell r="M125" t="str">
            <v>汉族</v>
          </cell>
          <cell r="N125" t="str">
            <v>共青团员</v>
          </cell>
          <cell r="O125" t="str">
            <v>未婚</v>
          </cell>
          <cell r="P125" t="str">
            <v>江西省赣州市宁都县</v>
          </cell>
          <cell r="Q125" t="str">
            <v>江西省赣州市宁都县</v>
          </cell>
          <cell r="R125" t="str">
            <v>廖木连</v>
          </cell>
          <cell r="S125" t="str">
            <v>13679818335</v>
          </cell>
          <cell r="T125" t="str">
            <v>广东省佛山市顺德区均安镇尚苑</v>
          </cell>
          <cell r="U125" t="str">
            <v>528000</v>
          </cell>
          <cell r="V125" t="str">
            <v>江西省赣州市宁都县</v>
          </cell>
          <cell r="W125" t="str">
            <v>全日制本科</v>
          </cell>
          <cell r="X125" t="str">
            <v>学士学位</v>
          </cell>
          <cell r="Y125" t="str">
            <v>岭南师范学院</v>
          </cell>
        </row>
        <row r="126">
          <cell r="A126" t="str">
            <v>陈静</v>
          </cell>
          <cell r="B126" t="str">
            <v>女</v>
          </cell>
          <cell r="C126" t="str">
            <v>2002-12-07</v>
          </cell>
          <cell r="D126" t="str">
            <v>441723200212071727</v>
          </cell>
          <cell r="E126" t="str">
            <v>15975662747</v>
          </cell>
          <cell r="F126" t="str">
            <v>3479952398@qq.com</v>
          </cell>
          <cell r="G126" t="str">
            <v>连州市特殊教育学校</v>
          </cell>
          <cell r="H126" t="str">
            <v>120</v>
          </cell>
          <cell r="I126" t="str">
            <v>特殊教育学校教师</v>
          </cell>
          <cell r="J126" t="str">
            <v>应届毕业生</v>
          </cell>
          <cell r="K126" t="str">
            <v>特殊教育(B040108)</v>
          </cell>
          <cell r="L126" t="str">
            <v/>
          </cell>
          <cell r="M126" t="str">
            <v>汉族</v>
          </cell>
          <cell r="N126" t="str">
            <v>共青团员</v>
          </cell>
          <cell r="O126" t="str">
            <v>未婚</v>
          </cell>
          <cell r="P126" t="str">
            <v>广东省阳江市阳东区</v>
          </cell>
          <cell r="Q126" t="str">
            <v>广东省阳江市阳东区</v>
          </cell>
          <cell r="R126" t="str">
            <v>陈国治</v>
          </cell>
          <cell r="S126" t="str">
            <v>135379778860</v>
          </cell>
          <cell r="T126" t="str">
            <v>广东省广州市海珠区新港中路351号广东第二师范学院海珠校区</v>
          </cell>
          <cell r="U126" t="str">
            <v>510303</v>
          </cell>
          <cell r="V126" t="str">
            <v>广东省阳江市阳东区</v>
          </cell>
          <cell r="W126" t="str">
            <v>全日制本科</v>
          </cell>
          <cell r="X126" t="str">
            <v>学士学位</v>
          </cell>
          <cell r="Y126" t="str">
            <v>广东第二师范学院</v>
          </cell>
        </row>
        <row r="127">
          <cell r="A127" t="str">
            <v>石丁源</v>
          </cell>
          <cell r="B127" t="str">
            <v>男</v>
          </cell>
          <cell r="C127" t="str">
            <v>2001-02-24</v>
          </cell>
          <cell r="D127" t="str">
            <v>522229200102249813</v>
          </cell>
          <cell r="E127" t="str">
            <v>19818514601</v>
          </cell>
          <cell r="F127" t="str">
            <v>2516788632@qq.com</v>
          </cell>
          <cell r="G127" t="str">
            <v>连州市特殊教育学校</v>
          </cell>
          <cell r="H127" t="str">
            <v>120</v>
          </cell>
          <cell r="I127" t="str">
            <v>特殊教育学校教师</v>
          </cell>
          <cell r="J127" t="str">
            <v>社会人员</v>
          </cell>
          <cell r="K127" t="str">
            <v>特殊教育(B040108)</v>
          </cell>
          <cell r="L127" t="str">
            <v/>
          </cell>
          <cell r="M127" t="str">
            <v>苗族</v>
          </cell>
          <cell r="N127" t="str">
            <v>共青团员</v>
          </cell>
          <cell r="O127" t="str">
            <v>未婚</v>
          </cell>
          <cell r="P127" t="str">
            <v>贵州省铜仁市松桃苗族自治县</v>
          </cell>
          <cell r="Q127" t="str">
            <v>贵州省铜仁市松桃苗族自治县</v>
          </cell>
          <cell r="R127" t="str">
            <v>龙江英</v>
          </cell>
          <cell r="S127" t="str">
            <v>15117710359</v>
          </cell>
          <cell r="T127" t="str">
            <v>浙江省宁波市鄞州区东胜街道姚隘路396号</v>
          </cell>
          <cell r="U127" t="str">
            <v>315100</v>
          </cell>
          <cell r="V127" t="str">
            <v>贵州省铜仁市松桃苗族自治县</v>
          </cell>
          <cell r="W127" t="str">
            <v>全日制本科</v>
          </cell>
          <cell r="X127" t="str">
            <v>学士学位</v>
          </cell>
          <cell r="Y127" t="str">
            <v>浙江师范大学</v>
          </cell>
        </row>
        <row r="128">
          <cell r="A128" t="str">
            <v>伍蕊</v>
          </cell>
          <cell r="B128" t="str">
            <v>女</v>
          </cell>
          <cell r="C128" t="str">
            <v>2001-02-22</v>
          </cell>
          <cell r="D128" t="str">
            <v>431121200102222267</v>
          </cell>
          <cell r="E128" t="str">
            <v>17526353729</v>
          </cell>
          <cell r="F128" t="str">
            <v>2227211279@qq.com</v>
          </cell>
          <cell r="G128" t="str">
            <v>连州市公办中学</v>
          </cell>
          <cell r="H128" t="str">
            <v>101</v>
          </cell>
          <cell r="I128" t="str">
            <v>高中语文教师</v>
          </cell>
          <cell r="J128" t="str">
            <v>社会人员</v>
          </cell>
          <cell r="K128" t="str">
            <v>汉语言文学(B050101)</v>
          </cell>
          <cell r="L128" t="str">
            <v/>
          </cell>
          <cell r="M128" t="str">
            <v>汉族</v>
          </cell>
          <cell r="N128" t="str">
            <v>共青团员</v>
          </cell>
          <cell r="O128" t="str">
            <v>未婚</v>
          </cell>
          <cell r="P128" t="str">
            <v>湖南省永州市祁阳县</v>
          </cell>
          <cell r="Q128" t="str">
            <v>湖南省永州市祁阳县</v>
          </cell>
          <cell r="R128" t="str">
            <v>王凤英</v>
          </cell>
          <cell r="S128" t="str">
            <v>18797666127</v>
          </cell>
          <cell r="T128" t="str">
            <v>湖南省衡阳市雁峰区黄白路165号</v>
          </cell>
          <cell r="U128" t="str">
            <v>421200</v>
          </cell>
          <cell r="V128" t="str">
            <v>湖南省永州市祁阳县</v>
          </cell>
          <cell r="W128" t="str">
            <v>全日制本科</v>
          </cell>
          <cell r="X128" t="str">
            <v>学士学位</v>
          </cell>
          <cell r="Y128" t="str">
            <v>衡阳师范学院南岳学院</v>
          </cell>
        </row>
        <row r="129">
          <cell r="A129" t="str">
            <v>吴慧菀</v>
          </cell>
          <cell r="B129" t="str">
            <v>女</v>
          </cell>
          <cell r="C129" t="str">
            <v>2003-12-27</v>
          </cell>
          <cell r="D129" t="str">
            <v>445224200312271243</v>
          </cell>
          <cell r="E129" t="str">
            <v>17727283996</v>
          </cell>
          <cell r="F129" t="str">
            <v>3299284851@qq.com</v>
          </cell>
          <cell r="G129" t="str">
            <v>连州市公办中学</v>
          </cell>
          <cell r="H129" t="str">
            <v>101</v>
          </cell>
          <cell r="I129" t="str">
            <v>高中语文教师</v>
          </cell>
          <cell r="J129" t="str">
            <v>应届毕业生</v>
          </cell>
          <cell r="K129" t="str">
            <v>汉语言文学(B050101)</v>
          </cell>
          <cell r="L129" t="str">
            <v/>
          </cell>
          <cell r="M129" t="str">
            <v>汉族</v>
          </cell>
          <cell r="N129" t="str">
            <v>共青团员</v>
          </cell>
          <cell r="O129" t="str">
            <v>未婚</v>
          </cell>
          <cell r="P129" t="str">
            <v>广东省揭阳市惠来县</v>
          </cell>
          <cell r="Q129" t="str">
            <v>广东省揭阳市惠来县</v>
          </cell>
          <cell r="R129" t="str">
            <v>陈灿玲</v>
          </cell>
          <cell r="S129" t="str">
            <v>13413930409</v>
          </cell>
          <cell r="T129" t="str">
            <v>广东省揭阳市惠来县神泉镇沃角管理区一片八横16号</v>
          </cell>
          <cell r="U129" t="str">
            <v>515200</v>
          </cell>
          <cell r="V129" t="str">
            <v>广东省揭阳市惠来县</v>
          </cell>
          <cell r="W129" t="str">
            <v>全日制本科</v>
          </cell>
          <cell r="X129" t="str">
            <v>学士学位</v>
          </cell>
          <cell r="Y129" t="str">
            <v>惠州学院</v>
          </cell>
        </row>
        <row r="130">
          <cell r="A130" t="str">
            <v>游光敏</v>
          </cell>
          <cell r="B130" t="str">
            <v>男</v>
          </cell>
          <cell r="C130" t="str">
            <v>2002-03-02</v>
          </cell>
          <cell r="D130" t="str">
            <v>362228200203021117</v>
          </cell>
          <cell r="E130" t="str">
            <v>17819124525</v>
          </cell>
          <cell r="F130" t="str">
            <v>1686504668@qq.com</v>
          </cell>
          <cell r="G130" t="str">
            <v>连州市公办中学</v>
          </cell>
          <cell r="H130" t="str">
            <v>101</v>
          </cell>
          <cell r="I130" t="str">
            <v>高中语文教师</v>
          </cell>
          <cell r="J130" t="str">
            <v>应届毕业生</v>
          </cell>
          <cell r="K130" t="str">
            <v>汉语言文学(B050101)</v>
          </cell>
          <cell r="L130" t="str">
            <v/>
          </cell>
          <cell r="M130" t="str">
            <v>汉族</v>
          </cell>
          <cell r="N130" t="str">
            <v>共青团员</v>
          </cell>
          <cell r="O130" t="str">
            <v>未婚</v>
          </cell>
          <cell r="P130" t="str">
            <v>江西省宜春市上高县</v>
          </cell>
          <cell r="Q130" t="str">
            <v>江西省宜春市上高县</v>
          </cell>
          <cell r="R130" t="str">
            <v>罗雪萍</v>
          </cell>
          <cell r="S130" t="str">
            <v>15107656635</v>
          </cell>
          <cell r="T130" t="str">
            <v>江西省宜春市上高县塔下乡查山村</v>
          </cell>
          <cell r="U130" t="str">
            <v>336400</v>
          </cell>
          <cell r="V130" t="str">
            <v>江西省宜春市上高县</v>
          </cell>
          <cell r="W130" t="str">
            <v>全日制本科</v>
          </cell>
          <cell r="X130" t="str">
            <v>学士学位</v>
          </cell>
          <cell r="Y130" t="str">
            <v>嘉应学院</v>
          </cell>
        </row>
        <row r="131">
          <cell r="A131" t="str">
            <v>黄智敏</v>
          </cell>
          <cell r="B131" t="str">
            <v>男</v>
          </cell>
          <cell r="C131" t="str">
            <v>2001-12-22</v>
          </cell>
          <cell r="D131" t="str">
            <v>440221200112221950</v>
          </cell>
          <cell r="E131" t="str">
            <v>13640061506</v>
          </cell>
          <cell r="F131" t="str">
            <v>2579609806@qq.com</v>
          </cell>
          <cell r="G131" t="str">
            <v>连州市公办中学</v>
          </cell>
          <cell r="H131" t="str">
            <v>102</v>
          </cell>
          <cell r="I131" t="str">
            <v>高中数学教师</v>
          </cell>
          <cell r="J131" t="str">
            <v>社会人员</v>
          </cell>
          <cell r="K131" t="str">
            <v>数学与应用数学(B070101)</v>
          </cell>
          <cell r="L131" t="str">
            <v/>
          </cell>
          <cell r="M131" t="str">
            <v>汉族</v>
          </cell>
          <cell r="N131" t="str">
            <v>群众</v>
          </cell>
          <cell r="O131" t="str">
            <v>未婚</v>
          </cell>
          <cell r="P131" t="str">
            <v>广东省韶关市曲江区</v>
          </cell>
          <cell r="Q131" t="str">
            <v>广东省韶关市曲江区</v>
          </cell>
          <cell r="R131" t="str">
            <v>黄智敏</v>
          </cell>
          <cell r="S131" t="str">
            <v>13640061506</v>
          </cell>
          <cell r="T131" t="str">
            <v>广东省韶关市曲江区源河豪庭2栋303</v>
          </cell>
          <cell r="U131" t="str">
            <v>512100</v>
          </cell>
          <cell r="V131" t="str">
            <v>广东省韶关市曲江区</v>
          </cell>
          <cell r="W131" t="str">
            <v>全日制本科</v>
          </cell>
          <cell r="X131" t="str">
            <v>学士学位</v>
          </cell>
          <cell r="Y131" t="str">
            <v>韶关学院</v>
          </cell>
        </row>
        <row r="132">
          <cell r="A132" t="str">
            <v>吴悠</v>
          </cell>
          <cell r="B132" t="str">
            <v>女</v>
          </cell>
          <cell r="C132" t="str">
            <v>1995-02-12</v>
          </cell>
          <cell r="D132" t="str">
            <v>430424199502127444</v>
          </cell>
          <cell r="E132" t="str">
            <v>19973459813</v>
          </cell>
          <cell r="F132" t="str">
            <v>450371803@qq.com</v>
          </cell>
          <cell r="G132" t="str">
            <v>连州市公办中学</v>
          </cell>
          <cell r="H132" t="str">
            <v>103</v>
          </cell>
          <cell r="I132" t="str">
            <v>高中英语教师</v>
          </cell>
          <cell r="J132" t="str">
            <v>社会人员</v>
          </cell>
          <cell r="K132" t="str">
            <v>英语(B050201)</v>
          </cell>
          <cell r="L132" t="str">
            <v/>
          </cell>
          <cell r="M132" t="str">
            <v>汉族</v>
          </cell>
          <cell r="N132" t="str">
            <v>群众</v>
          </cell>
          <cell r="O132" t="str">
            <v>已婚</v>
          </cell>
          <cell r="P132" t="str">
            <v>湖南省衡阳市衡东县</v>
          </cell>
          <cell r="Q132" t="str">
            <v>湖南省衡阳市衡东县</v>
          </cell>
          <cell r="R132" t="str">
            <v>段林科</v>
          </cell>
          <cell r="S132" t="str">
            <v>15273387803</v>
          </cell>
          <cell r="T132" t="str">
            <v>湖南省衡阳市衡东县交通东路碧桂园</v>
          </cell>
          <cell r="U132" t="str">
            <v>421400</v>
          </cell>
          <cell r="V132" t="str">
            <v>湖南省衡阳市衡东县</v>
          </cell>
          <cell r="W132" t="str">
            <v>全日制本科</v>
          </cell>
          <cell r="X132" t="str">
            <v>学士学位</v>
          </cell>
          <cell r="Y132" t="str">
            <v>怀化学院</v>
          </cell>
        </row>
        <row r="133">
          <cell r="A133" t="str">
            <v>唐佳铧</v>
          </cell>
          <cell r="B133" t="str">
            <v>男</v>
          </cell>
          <cell r="C133" t="str">
            <v>2003-12-15</v>
          </cell>
          <cell r="D133" t="str">
            <v>445224200312153036</v>
          </cell>
          <cell r="E133" t="str">
            <v>18318880348</v>
          </cell>
          <cell r="F133" t="str">
            <v>t18318880348@163.com</v>
          </cell>
          <cell r="G133" t="str">
            <v>连州市公办中学</v>
          </cell>
          <cell r="H133" t="str">
            <v>104</v>
          </cell>
          <cell r="I133" t="str">
            <v>高中物理教师</v>
          </cell>
          <cell r="J133" t="str">
            <v>应届毕业生</v>
          </cell>
          <cell r="K133" t="str">
            <v>物理学(B070201)</v>
          </cell>
          <cell r="L133" t="str">
            <v/>
          </cell>
          <cell r="M133" t="str">
            <v>汉族</v>
          </cell>
          <cell r="N133" t="str">
            <v>群众</v>
          </cell>
          <cell r="O133" t="str">
            <v>未婚</v>
          </cell>
          <cell r="P133" t="str">
            <v>广东省揭阳市惠来县</v>
          </cell>
          <cell r="Q133" t="str">
            <v>广东省揭阳市惠来县</v>
          </cell>
          <cell r="R133" t="str">
            <v>刘碧苗</v>
          </cell>
          <cell r="S133" t="str">
            <v>13622892726</v>
          </cell>
          <cell r="T133" t="str">
            <v>广东省广州市白云区三元里松柏大街28号</v>
          </cell>
          <cell r="U133" t="str">
            <v>510405</v>
          </cell>
          <cell r="V133" t="str">
            <v>广东省揭阳市惠来县</v>
          </cell>
          <cell r="W133" t="str">
            <v>全日制本科</v>
          </cell>
          <cell r="X133" t="str">
            <v>学士学位</v>
          </cell>
          <cell r="Y133" t="str">
            <v>广东技术师范大学</v>
          </cell>
        </row>
        <row r="134">
          <cell r="A134" t="str">
            <v>骆振东</v>
          </cell>
          <cell r="B134" t="str">
            <v>男</v>
          </cell>
          <cell r="C134" t="str">
            <v>2003-10-21</v>
          </cell>
          <cell r="D134" t="str">
            <v>441622200310214718</v>
          </cell>
          <cell r="E134" t="str">
            <v>19925256526</v>
          </cell>
          <cell r="F134" t="str">
            <v>2804389636@qq.com</v>
          </cell>
          <cell r="G134" t="str">
            <v>连州市公办中学</v>
          </cell>
          <cell r="H134" t="str">
            <v>104</v>
          </cell>
          <cell r="I134" t="str">
            <v>高中物理教师</v>
          </cell>
          <cell r="J134" t="str">
            <v>应届毕业生</v>
          </cell>
          <cell r="K134" t="str">
            <v>物理学(B070201)</v>
          </cell>
          <cell r="L134" t="str">
            <v/>
          </cell>
          <cell r="M134" t="str">
            <v>汉族</v>
          </cell>
          <cell r="N134" t="str">
            <v>共青团员</v>
          </cell>
          <cell r="O134" t="str">
            <v>未婚</v>
          </cell>
          <cell r="P134" t="str">
            <v>广东省河源市龙川县</v>
          </cell>
          <cell r="Q134" t="str">
            <v>广东省河源市龙川县</v>
          </cell>
          <cell r="R134" t="str">
            <v>骆锦基</v>
          </cell>
          <cell r="S134" t="str">
            <v>18928481528</v>
          </cell>
          <cell r="T134" t="str">
            <v>广东省河源市龙川县老隆镇鸿运居A栋</v>
          </cell>
          <cell r="U134" t="str">
            <v>517300</v>
          </cell>
          <cell r="V134" t="str">
            <v>广东省河源市龙川县</v>
          </cell>
          <cell r="W134" t="str">
            <v>全日制本科</v>
          </cell>
          <cell r="X134" t="str">
            <v>学士学位</v>
          </cell>
          <cell r="Y134" t="str">
            <v>广东技术师范大学</v>
          </cell>
        </row>
        <row r="135">
          <cell r="A135" t="str">
            <v>冯盛锋</v>
          </cell>
          <cell r="B135" t="str">
            <v>男</v>
          </cell>
          <cell r="C135" t="str">
            <v>2003-02-24</v>
          </cell>
          <cell r="D135" t="str">
            <v>441423200302240452</v>
          </cell>
          <cell r="E135" t="str">
            <v>15814804256</v>
          </cell>
          <cell r="F135" t="str">
            <v>2982345265@qq.com</v>
          </cell>
          <cell r="G135" t="str">
            <v>连州市公办中学</v>
          </cell>
          <cell r="H135" t="str">
            <v>104</v>
          </cell>
          <cell r="I135" t="str">
            <v>高中物理教师</v>
          </cell>
          <cell r="J135" t="str">
            <v>社会人员</v>
          </cell>
          <cell r="K135" t="str">
            <v>物理学(B070201)</v>
          </cell>
          <cell r="L135" t="str">
            <v/>
          </cell>
          <cell r="M135" t="str">
            <v>汉族</v>
          </cell>
          <cell r="N135" t="str">
            <v>共青团员</v>
          </cell>
          <cell r="O135" t="str">
            <v>未婚</v>
          </cell>
          <cell r="P135" t="str">
            <v>广东省梅州市丰顺县</v>
          </cell>
          <cell r="Q135" t="str">
            <v>广东省梅州市丰顺县</v>
          </cell>
          <cell r="R135" t="str">
            <v>冯东桥</v>
          </cell>
          <cell r="S135" t="str">
            <v>14754300225</v>
          </cell>
          <cell r="T135" t="str">
            <v>广东省茂名市茂南区石鳌塘后坡村13号</v>
          </cell>
          <cell r="U135" t="str">
            <v>2982345265@qq.com</v>
          </cell>
          <cell r="V135" t="str">
            <v>广东省茂名市茂南区</v>
          </cell>
          <cell r="W135" t="str">
            <v>全日制本科</v>
          </cell>
          <cell r="X135" t="str">
            <v>学士学位</v>
          </cell>
          <cell r="Y135" t="str">
            <v>广东石油化工学院</v>
          </cell>
        </row>
        <row r="136">
          <cell r="A136" t="str">
            <v>曹祯玮</v>
          </cell>
          <cell r="B136" t="str">
            <v>男</v>
          </cell>
          <cell r="C136" t="str">
            <v>2001-01-01</v>
          </cell>
          <cell r="D136" t="str">
            <v>430481200101015014</v>
          </cell>
          <cell r="E136" t="str">
            <v>17674765791</v>
          </cell>
          <cell r="F136" t="str">
            <v>1033791356@qq.com</v>
          </cell>
          <cell r="G136" t="str">
            <v>连州市公办中学</v>
          </cell>
          <cell r="H136" t="str">
            <v>104</v>
          </cell>
          <cell r="I136" t="str">
            <v>高中物理教师</v>
          </cell>
          <cell r="J136" t="str">
            <v>应届毕业生</v>
          </cell>
          <cell r="K136" t="str">
            <v>物理学(B070201)</v>
          </cell>
          <cell r="L136" t="str">
            <v/>
          </cell>
          <cell r="M136" t="str">
            <v>汉族</v>
          </cell>
          <cell r="N136" t="str">
            <v>共青团员</v>
          </cell>
          <cell r="O136" t="str">
            <v>未婚</v>
          </cell>
          <cell r="P136" t="str">
            <v>湖南省衡阳市耒阳市</v>
          </cell>
          <cell r="Q136" t="str">
            <v>湖南省衡阳市耒阳市</v>
          </cell>
          <cell r="R136" t="str">
            <v>曹泽湖</v>
          </cell>
          <cell r="S136" t="str">
            <v>15096095633</v>
          </cell>
          <cell r="T136" t="str">
            <v>湖南省衡阳市耒阳市文化路</v>
          </cell>
          <cell r="U136" t="str">
            <v>421800</v>
          </cell>
          <cell r="V136" t="str">
            <v>湖南省衡阳市耒阳市</v>
          </cell>
          <cell r="W136" t="str">
            <v>全日制本科</v>
          </cell>
          <cell r="X136" t="str">
            <v>学士学位</v>
          </cell>
          <cell r="Y136" t="str">
            <v>湖南文理学院</v>
          </cell>
        </row>
        <row r="137">
          <cell r="A137" t="str">
            <v>欧栋杰</v>
          </cell>
          <cell r="B137" t="str">
            <v>男</v>
          </cell>
          <cell r="C137" t="str">
            <v>2002-10-19</v>
          </cell>
          <cell r="D137" t="str">
            <v>441823200210193910</v>
          </cell>
          <cell r="E137" t="str">
            <v>18826613326</v>
          </cell>
          <cell r="F137" t="str">
            <v>1917245712@qq.com</v>
          </cell>
          <cell r="G137" t="str">
            <v>连州市公办中学</v>
          </cell>
          <cell r="H137" t="str">
            <v>104</v>
          </cell>
          <cell r="I137" t="str">
            <v>高中物理教师</v>
          </cell>
          <cell r="J137" t="str">
            <v>应届毕业生</v>
          </cell>
          <cell r="K137" t="str">
            <v>物理学(B070201)</v>
          </cell>
          <cell r="L137" t="str">
            <v/>
          </cell>
          <cell r="M137" t="str">
            <v>汉族</v>
          </cell>
          <cell r="N137" t="str">
            <v>群众</v>
          </cell>
          <cell r="O137" t="str">
            <v>未婚</v>
          </cell>
          <cell r="P137" t="str">
            <v>广东省清远市阳山县</v>
          </cell>
          <cell r="Q137" t="str">
            <v>广东省清远市阳山县</v>
          </cell>
          <cell r="R137" t="str">
            <v>欧锐锋</v>
          </cell>
          <cell r="S137" t="str">
            <v>13610511164</v>
          </cell>
          <cell r="T137" t="str">
            <v>广东省清远市清城区人民三路卧龙五洲世纪城博文苑</v>
          </cell>
          <cell r="U137" t="str">
            <v>511500</v>
          </cell>
          <cell r="V137" t="str">
            <v>广东省清远市阳山县</v>
          </cell>
          <cell r="W137" t="str">
            <v>全日制本科</v>
          </cell>
          <cell r="X137" t="str">
            <v>学士学位</v>
          </cell>
          <cell r="Y137" t="str">
            <v>广东技术师范大学</v>
          </cell>
        </row>
        <row r="138">
          <cell r="A138" t="str">
            <v>陈萍秀</v>
          </cell>
          <cell r="B138" t="str">
            <v>女</v>
          </cell>
          <cell r="C138" t="str">
            <v>2004-12-12</v>
          </cell>
          <cell r="D138" t="str">
            <v>360732200412123347</v>
          </cell>
          <cell r="E138" t="str">
            <v>18046693090</v>
          </cell>
          <cell r="F138" t="str">
            <v>196416002@qq.com</v>
          </cell>
          <cell r="G138" t="str">
            <v>连州市公办中学</v>
          </cell>
          <cell r="H138" t="str">
            <v>107</v>
          </cell>
          <cell r="I138" t="str">
            <v>高中历史教师</v>
          </cell>
          <cell r="J138" t="str">
            <v>应届毕业生</v>
          </cell>
          <cell r="K138" t="str">
            <v>历史学(B060101)</v>
          </cell>
          <cell r="L138" t="str">
            <v/>
          </cell>
          <cell r="M138" t="str">
            <v>汉族</v>
          </cell>
          <cell r="N138" t="str">
            <v>共青团员</v>
          </cell>
          <cell r="O138" t="str">
            <v>未婚</v>
          </cell>
          <cell r="P138" t="str">
            <v>江西省赣州市兴国县</v>
          </cell>
          <cell r="Q138" t="str">
            <v>江西省赣州市兴国县</v>
          </cell>
          <cell r="R138" t="str">
            <v>陈宏勇</v>
          </cell>
          <cell r="S138" t="str">
            <v>18046663930</v>
          </cell>
          <cell r="T138" t="str">
            <v>江西省吉安市青原区井冈山大学</v>
          </cell>
          <cell r="U138" t="str">
            <v>343009</v>
          </cell>
          <cell r="V138" t="str">
            <v>江西省赣州市兴国县</v>
          </cell>
          <cell r="W138" t="str">
            <v>全日制本科</v>
          </cell>
          <cell r="X138" t="str">
            <v>学士学位</v>
          </cell>
          <cell r="Y138" t="str">
            <v>井冈山大学</v>
          </cell>
        </row>
        <row r="139">
          <cell r="A139" t="str">
            <v>傅小彤</v>
          </cell>
          <cell r="B139" t="str">
            <v>女</v>
          </cell>
          <cell r="C139" t="str">
            <v>2004-03-16</v>
          </cell>
          <cell r="D139" t="str">
            <v>445121200403164246</v>
          </cell>
          <cell r="E139" t="str">
            <v>19303010697</v>
          </cell>
          <cell r="F139" t="str">
            <v>704483291@qq.com</v>
          </cell>
          <cell r="G139" t="str">
            <v>连州市公办中学</v>
          </cell>
          <cell r="H139" t="str">
            <v>109</v>
          </cell>
          <cell r="I139" t="str">
            <v>初中语文教师</v>
          </cell>
          <cell r="J139" t="str">
            <v>应届毕业生</v>
          </cell>
          <cell r="K139" t="str">
            <v>汉语言文学(B050101)</v>
          </cell>
          <cell r="L139" t="str">
            <v/>
          </cell>
          <cell r="M139" t="str">
            <v>汉族</v>
          </cell>
          <cell r="N139" t="str">
            <v>共青团员</v>
          </cell>
          <cell r="O139" t="str">
            <v>未婚</v>
          </cell>
          <cell r="P139" t="str">
            <v>广东省潮州市潮安区</v>
          </cell>
          <cell r="Q139" t="str">
            <v>广东省潮州市潮安区</v>
          </cell>
          <cell r="R139" t="str">
            <v>15916477007</v>
          </cell>
          <cell r="S139" t="str">
            <v>15876870037</v>
          </cell>
          <cell r="T139" t="str">
            <v>广东省潮州市潮安区彩塘镇东寨村市路七横四号</v>
          </cell>
          <cell r="U139" t="str">
            <v>515638</v>
          </cell>
          <cell r="V139" t="str">
            <v>广东省潮州市潮安区</v>
          </cell>
          <cell r="W139" t="str">
            <v>全日制本科</v>
          </cell>
          <cell r="X139" t="str">
            <v>学士学位</v>
          </cell>
          <cell r="Y139" t="str">
            <v>广州大学</v>
          </cell>
        </row>
        <row r="140">
          <cell r="A140" t="str">
            <v>黄钦</v>
          </cell>
          <cell r="B140" t="str">
            <v>女</v>
          </cell>
          <cell r="C140" t="str">
            <v>2004-09-05</v>
          </cell>
          <cell r="D140" t="str">
            <v>441882200409053026</v>
          </cell>
          <cell r="E140" t="str">
            <v>19866415946</v>
          </cell>
          <cell r="F140" t="str">
            <v>huangqin095@qq.com</v>
          </cell>
          <cell r="G140" t="str">
            <v>连州市公办中学</v>
          </cell>
          <cell r="H140" t="str">
            <v>110</v>
          </cell>
          <cell r="I140" t="str">
            <v>初中数学教师</v>
          </cell>
          <cell r="J140" t="str">
            <v>应届毕业生</v>
          </cell>
          <cell r="K140" t="str">
            <v>数学与应用数学(B070101)</v>
          </cell>
          <cell r="L140" t="str">
            <v/>
          </cell>
          <cell r="M140" t="str">
            <v>汉族</v>
          </cell>
          <cell r="N140" t="str">
            <v>共青团员</v>
          </cell>
          <cell r="O140" t="str">
            <v>未婚</v>
          </cell>
          <cell r="P140" t="str">
            <v>广东省清远市连州市</v>
          </cell>
          <cell r="Q140" t="str">
            <v>广东省清远市连州市</v>
          </cell>
          <cell r="R140" t="str">
            <v>陈淑姬</v>
          </cell>
          <cell r="S140" t="str">
            <v>13432718573</v>
          </cell>
          <cell r="T140" t="str">
            <v>广东省清远市连州市东华路106号海富御景新城御珍苑2座1401</v>
          </cell>
          <cell r="U140" t="str">
            <v>513400</v>
          </cell>
          <cell r="V140" t="str">
            <v>广东省清远市连州市</v>
          </cell>
          <cell r="W140" t="str">
            <v>全日制本科</v>
          </cell>
          <cell r="X140" t="str">
            <v>学士学位</v>
          </cell>
          <cell r="Y140" t="str">
            <v>广东第二师范学院</v>
          </cell>
        </row>
        <row r="141">
          <cell r="A141" t="str">
            <v>余伊天</v>
          </cell>
          <cell r="B141" t="str">
            <v>男</v>
          </cell>
          <cell r="C141" t="str">
            <v>2003-03-09</v>
          </cell>
          <cell r="D141" t="str">
            <v>361121200303094312</v>
          </cell>
          <cell r="E141" t="str">
            <v>18200608893</v>
          </cell>
          <cell r="F141" t="str">
            <v>228995418@qq.com</v>
          </cell>
          <cell r="G141" t="str">
            <v>连州市公办中学</v>
          </cell>
          <cell r="H141" t="str">
            <v>110</v>
          </cell>
          <cell r="I141" t="str">
            <v>初中数学教师</v>
          </cell>
          <cell r="J141" t="str">
            <v>应届毕业生</v>
          </cell>
          <cell r="K141" t="str">
            <v>数学与应用数学(B070101)</v>
          </cell>
          <cell r="L141" t="str">
            <v/>
          </cell>
          <cell r="M141" t="str">
            <v>壮族</v>
          </cell>
          <cell r="N141" t="str">
            <v>共青团员</v>
          </cell>
          <cell r="O141" t="str">
            <v>未婚</v>
          </cell>
          <cell r="P141" t="str">
            <v>江西省上饶市上饶县</v>
          </cell>
          <cell r="Q141" t="str">
            <v>广东省清远市连山壮族瑶族自治县</v>
          </cell>
          <cell r="R141" t="str">
            <v>覃何球</v>
          </cell>
          <cell r="S141" t="str">
            <v>13246033098</v>
          </cell>
          <cell r="T141" t="str">
            <v>广东省清远市连山壮族瑶族自治县福堂镇永丰村委会下元珠村30号</v>
          </cell>
          <cell r="U141" t="str">
            <v>513223</v>
          </cell>
          <cell r="V141" t="str">
            <v>广东省清远市连山壮族瑶族自治县</v>
          </cell>
          <cell r="W141" t="str">
            <v>全日制本科</v>
          </cell>
          <cell r="X141" t="str">
            <v>学士学位</v>
          </cell>
          <cell r="Y141" t="str">
            <v>广东技术师范大学</v>
          </cell>
        </row>
        <row r="142">
          <cell r="A142" t="str">
            <v>邱莹莹</v>
          </cell>
          <cell r="B142" t="str">
            <v>女</v>
          </cell>
          <cell r="C142" t="str">
            <v>2002-05-16</v>
          </cell>
          <cell r="D142" t="str">
            <v>441622200205161765</v>
          </cell>
          <cell r="E142" t="str">
            <v>13679736873</v>
          </cell>
          <cell r="F142" t="str">
            <v>qiuyingyin_@qq.com</v>
          </cell>
          <cell r="G142" t="str">
            <v>连州市公办中学</v>
          </cell>
          <cell r="H142" t="str">
            <v>110</v>
          </cell>
          <cell r="I142" t="str">
            <v>初中数学教师</v>
          </cell>
          <cell r="J142" t="str">
            <v>应届毕业生</v>
          </cell>
          <cell r="K142" t="str">
            <v>数学与应用数学(B070101)</v>
          </cell>
          <cell r="L142" t="str">
            <v/>
          </cell>
          <cell r="M142" t="str">
            <v>汉族</v>
          </cell>
          <cell r="N142" t="str">
            <v>共青团员</v>
          </cell>
          <cell r="O142" t="str">
            <v>未婚</v>
          </cell>
          <cell r="P142" t="str">
            <v>广东省河源市龙川县</v>
          </cell>
          <cell r="Q142" t="str">
            <v>广东省河源市龙川县</v>
          </cell>
          <cell r="R142" t="str">
            <v>13679736873</v>
          </cell>
          <cell r="S142" t="str">
            <v>18038748718</v>
          </cell>
          <cell r="T142" t="str">
            <v>广东省佛山市顺德区勒流意汇豪庭</v>
          </cell>
          <cell r="U142" t="str">
            <v>528322</v>
          </cell>
          <cell r="V142" t="str">
            <v>广东省河源市龙川县</v>
          </cell>
          <cell r="W142" t="str">
            <v>全日制本科</v>
          </cell>
          <cell r="X142" t="str">
            <v>学士学位</v>
          </cell>
          <cell r="Y142" t="str">
            <v>岭南师范学院</v>
          </cell>
        </row>
        <row r="143">
          <cell r="A143" t="str">
            <v>韦咏桔</v>
          </cell>
          <cell r="B143" t="str">
            <v>女</v>
          </cell>
          <cell r="C143" t="str">
            <v>2003-11-24</v>
          </cell>
          <cell r="D143" t="str">
            <v>441825200311241427</v>
          </cell>
          <cell r="E143" t="str">
            <v>15876325251</v>
          </cell>
          <cell r="F143" t="str">
            <v>2421144169@qq.com</v>
          </cell>
          <cell r="G143" t="str">
            <v>连州市公办中学</v>
          </cell>
          <cell r="H143" t="str">
            <v>110</v>
          </cell>
          <cell r="I143" t="str">
            <v>初中数学教师</v>
          </cell>
          <cell r="J143" t="str">
            <v>应届毕业生</v>
          </cell>
          <cell r="K143" t="str">
            <v>数学与应用数学(B070101)</v>
          </cell>
          <cell r="L143" t="str">
            <v/>
          </cell>
          <cell r="M143" t="str">
            <v>壮族</v>
          </cell>
          <cell r="N143" t="str">
            <v>共青团员</v>
          </cell>
          <cell r="O143" t="str">
            <v>未婚</v>
          </cell>
          <cell r="P143" t="str">
            <v>广东省清远市连山壮族瑶族自治县</v>
          </cell>
          <cell r="Q143" t="str">
            <v>广东省清远市连山壮族瑶族自治县</v>
          </cell>
          <cell r="R143" t="str">
            <v>韦光宾</v>
          </cell>
          <cell r="S143" t="str">
            <v>13553945844</v>
          </cell>
          <cell r="T143" t="str">
            <v>广东省清远市连山壮族瑶族自治县福堂镇梅洞村委会韦屋村1号</v>
          </cell>
          <cell r="U143" t="str">
            <v>513223</v>
          </cell>
          <cell r="V143" t="str">
            <v>广东省清远市连山壮族瑶族自治县</v>
          </cell>
          <cell r="W143" t="str">
            <v>全日制本科</v>
          </cell>
          <cell r="X143" t="str">
            <v>学士学位</v>
          </cell>
          <cell r="Y143" t="str">
            <v>广东技术师范大学</v>
          </cell>
        </row>
        <row r="144">
          <cell r="A144" t="str">
            <v>黄雅雯</v>
          </cell>
          <cell r="B144" t="str">
            <v>女</v>
          </cell>
          <cell r="C144" t="str">
            <v>2001-01-28</v>
          </cell>
          <cell r="D144" t="str">
            <v>500234200101288840</v>
          </cell>
          <cell r="E144" t="str">
            <v>17723600947</v>
          </cell>
          <cell r="F144" t="str">
            <v>1466874517@qq.com</v>
          </cell>
          <cell r="G144" t="str">
            <v>连州市公办中学</v>
          </cell>
          <cell r="H144" t="str">
            <v>110</v>
          </cell>
          <cell r="I144" t="str">
            <v>初中数学教师</v>
          </cell>
          <cell r="J144" t="str">
            <v>社会人员</v>
          </cell>
          <cell r="K144" t="str">
            <v>数学与应用数学(B070101)</v>
          </cell>
          <cell r="L144" t="str">
            <v/>
          </cell>
          <cell r="M144" t="str">
            <v>汉族</v>
          </cell>
          <cell r="N144" t="str">
            <v>共青团员</v>
          </cell>
          <cell r="O144" t="str">
            <v>未婚</v>
          </cell>
          <cell r="P144" t="str">
            <v>重庆市县开县</v>
          </cell>
          <cell r="Q144" t="str">
            <v>重庆市县开县</v>
          </cell>
          <cell r="R144" t="str">
            <v>黄家安</v>
          </cell>
          <cell r="S144" t="str">
            <v>13427653808</v>
          </cell>
          <cell r="T144" t="str">
            <v>重庆市县开县汉丰街道</v>
          </cell>
          <cell r="U144" t="str">
            <v>405400</v>
          </cell>
          <cell r="V144" t="str">
            <v>重庆市县开县</v>
          </cell>
          <cell r="W144" t="str">
            <v>全日制本科</v>
          </cell>
          <cell r="X144" t="str">
            <v>学士学位</v>
          </cell>
          <cell r="Y144" t="str">
            <v>重庆人文科技学院</v>
          </cell>
        </row>
        <row r="145">
          <cell r="A145" t="str">
            <v>曾文静</v>
          </cell>
          <cell r="B145" t="str">
            <v>女</v>
          </cell>
          <cell r="C145" t="str">
            <v>2004-01-14</v>
          </cell>
          <cell r="D145" t="str">
            <v>441826200401141725</v>
          </cell>
          <cell r="E145" t="str">
            <v>15813225372</v>
          </cell>
          <cell r="F145" t="str">
            <v>3294869961@qq.com</v>
          </cell>
          <cell r="G145" t="str">
            <v>连州市公办中学</v>
          </cell>
          <cell r="H145" t="str">
            <v>110</v>
          </cell>
          <cell r="I145" t="str">
            <v>初中数学教师</v>
          </cell>
          <cell r="J145" t="str">
            <v>应届毕业生</v>
          </cell>
          <cell r="K145" t="str">
            <v>数学与应用数学(B070101)</v>
          </cell>
          <cell r="L145" t="str">
            <v/>
          </cell>
          <cell r="M145" t="str">
            <v>汉族</v>
          </cell>
          <cell r="N145" t="str">
            <v>共青团员</v>
          </cell>
          <cell r="O145" t="str">
            <v>未婚</v>
          </cell>
          <cell r="P145" t="str">
            <v>广东省清远市连南瑶族自治县</v>
          </cell>
          <cell r="Q145" t="str">
            <v>广东省清远市连南瑶族自治县</v>
          </cell>
          <cell r="R145" t="str">
            <v>刘冬红</v>
          </cell>
          <cell r="S145" t="str">
            <v>13922613538</v>
          </cell>
          <cell r="T145" t="str">
            <v>广东省清远市连南瑶族自治县天顺山庄D15栋201</v>
          </cell>
          <cell r="U145" t="str">
            <v>513300</v>
          </cell>
          <cell r="V145" t="str">
            <v>广东省清远市连南瑶族自治县</v>
          </cell>
          <cell r="W145" t="str">
            <v>全日制本科</v>
          </cell>
          <cell r="X145" t="str">
            <v>学士学位</v>
          </cell>
          <cell r="Y145" t="str">
            <v>韶关学院</v>
          </cell>
        </row>
        <row r="146">
          <cell r="A146" t="str">
            <v>林若宜</v>
          </cell>
          <cell r="B146" t="str">
            <v>女</v>
          </cell>
          <cell r="C146" t="str">
            <v>2003-11-07</v>
          </cell>
          <cell r="D146" t="str">
            <v>440513200311073520</v>
          </cell>
          <cell r="E146" t="str">
            <v>15019720669</v>
          </cell>
          <cell r="F146" t="str">
            <v>3142700585@qq.com</v>
          </cell>
          <cell r="G146" t="str">
            <v>连州市公办中学</v>
          </cell>
          <cell r="H146" t="str">
            <v>111</v>
          </cell>
          <cell r="I146" t="str">
            <v>初中英语教师</v>
          </cell>
          <cell r="J146" t="str">
            <v>应届毕业生</v>
          </cell>
          <cell r="K146" t="str">
            <v>英语(B050201)</v>
          </cell>
          <cell r="L146" t="str">
            <v/>
          </cell>
          <cell r="M146" t="str">
            <v>汉族</v>
          </cell>
          <cell r="N146" t="str">
            <v>共青团员</v>
          </cell>
          <cell r="O146" t="str">
            <v>未婚</v>
          </cell>
          <cell r="P146" t="str">
            <v>广东省汕头市潮阳区</v>
          </cell>
          <cell r="Q146" t="str">
            <v>广东省汕头市潮阳区</v>
          </cell>
          <cell r="R146" t="str">
            <v>张应萍</v>
          </cell>
          <cell r="S146" t="str">
            <v>18125166215</v>
          </cell>
          <cell r="T146" t="str">
            <v>广东省汕头市潮阳区关埠镇玉一横路下一横巷6号</v>
          </cell>
          <cell r="U146" t="str">
            <v>515162</v>
          </cell>
          <cell r="V146" t="str">
            <v>广东省汕头市潮阳区</v>
          </cell>
          <cell r="W146" t="str">
            <v>全日制本科</v>
          </cell>
          <cell r="X146" t="str">
            <v>学士学位</v>
          </cell>
          <cell r="Y146" t="str">
            <v>肇庆学院</v>
          </cell>
        </row>
        <row r="147">
          <cell r="A147" t="str">
            <v>刘源源</v>
          </cell>
          <cell r="B147" t="str">
            <v>女</v>
          </cell>
          <cell r="C147" t="str">
            <v>2000-04-24</v>
          </cell>
          <cell r="D147" t="str">
            <v>360321200004241546</v>
          </cell>
          <cell r="E147" t="str">
            <v>15579976820</v>
          </cell>
          <cell r="F147" t="str">
            <v>1401633047@qq.com</v>
          </cell>
          <cell r="G147" t="str">
            <v>连州市公办中学</v>
          </cell>
          <cell r="H147" t="str">
            <v>111</v>
          </cell>
          <cell r="I147" t="str">
            <v>初中英语教师</v>
          </cell>
          <cell r="J147" t="str">
            <v>社会人员</v>
          </cell>
          <cell r="K147" t="str">
            <v>英语(B050201)</v>
          </cell>
          <cell r="L147" t="str">
            <v/>
          </cell>
          <cell r="M147" t="str">
            <v>汉族</v>
          </cell>
          <cell r="N147" t="str">
            <v>共青团员</v>
          </cell>
          <cell r="O147" t="str">
            <v>未婚</v>
          </cell>
          <cell r="P147" t="str">
            <v>江西省萍乡市莲花县</v>
          </cell>
          <cell r="Q147" t="str">
            <v>江西省萍乡市莲花县</v>
          </cell>
          <cell r="R147" t="str">
            <v>罗惠涛</v>
          </cell>
          <cell r="S147" t="str">
            <v>19970498782</v>
          </cell>
          <cell r="T147" t="str">
            <v>江西省萍乡市莲花县琴亭镇中央学府</v>
          </cell>
          <cell r="U147" t="str">
            <v>337100</v>
          </cell>
          <cell r="V147" t="str">
            <v>江西省萍乡市莲花县</v>
          </cell>
          <cell r="W147" t="str">
            <v>全日制本科</v>
          </cell>
          <cell r="X147" t="str">
            <v>学士学位</v>
          </cell>
          <cell r="Y147" t="str">
            <v>新余学院</v>
          </cell>
        </row>
        <row r="148">
          <cell r="A148" t="str">
            <v>陈政燊</v>
          </cell>
          <cell r="B148" t="str">
            <v>男</v>
          </cell>
          <cell r="C148" t="str">
            <v>2004-01-15</v>
          </cell>
          <cell r="D148" t="str">
            <v>44092120040115801X</v>
          </cell>
          <cell r="E148" t="str">
            <v>13413346040</v>
          </cell>
          <cell r="F148" t="str">
            <v>hengmi_2022@qq.com</v>
          </cell>
          <cell r="G148" t="str">
            <v>连州市公办中学</v>
          </cell>
          <cell r="H148" t="str">
            <v>111</v>
          </cell>
          <cell r="I148" t="str">
            <v>初中英语教师</v>
          </cell>
          <cell r="J148" t="str">
            <v>应届毕业生</v>
          </cell>
          <cell r="K148" t="str">
            <v>英语(B050201)</v>
          </cell>
          <cell r="L148" t="str">
            <v/>
          </cell>
          <cell r="M148" t="str">
            <v>汉族</v>
          </cell>
          <cell r="N148" t="str">
            <v>群众</v>
          </cell>
          <cell r="O148" t="str">
            <v>未婚</v>
          </cell>
          <cell r="P148" t="str">
            <v>广东省茂名市信宜市</v>
          </cell>
          <cell r="Q148" t="str">
            <v>广东省茂名市信宜市</v>
          </cell>
          <cell r="R148" t="str">
            <v>陈治强</v>
          </cell>
          <cell r="S148" t="str">
            <v>13692610339</v>
          </cell>
          <cell r="T148" t="str">
            <v>广东省茂名市信宜市丁堡镇古楼村65号</v>
          </cell>
          <cell r="U148" t="str">
            <v>525345</v>
          </cell>
          <cell r="V148" t="str">
            <v>广东省茂名市信宜市</v>
          </cell>
          <cell r="W148" t="str">
            <v>全日制本科</v>
          </cell>
          <cell r="X148" t="str">
            <v>学士学位</v>
          </cell>
          <cell r="Y148" t="str">
            <v>韩山师范学院</v>
          </cell>
        </row>
        <row r="149">
          <cell r="A149" t="str">
            <v>孔恬</v>
          </cell>
          <cell r="B149" t="str">
            <v>女</v>
          </cell>
          <cell r="C149" t="str">
            <v>2003-03-14</v>
          </cell>
          <cell r="D149" t="str">
            <v>430921200303144843</v>
          </cell>
          <cell r="E149" t="str">
            <v>18673718359</v>
          </cell>
          <cell r="F149" t="str">
            <v>1801973625@qq.com</v>
          </cell>
          <cell r="G149" t="str">
            <v>连州市公办中学</v>
          </cell>
          <cell r="H149" t="str">
            <v>111</v>
          </cell>
          <cell r="I149" t="str">
            <v>初中英语教师</v>
          </cell>
          <cell r="J149" t="str">
            <v>社会人员</v>
          </cell>
          <cell r="K149" t="str">
            <v>英语(B050201)</v>
          </cell>
          <cell r="L149" t="str">
            <v/>
          </cell>
          <cell r="M149" t="str">
            <v>汉族</v>
          </cell>
          <cell r="N149" t="str">
            <v>共青团员</v>
          </cell>
          <cell r="O149" t="str">
            <v>未婚</v>
          </cell>
          <cell r="P149" t="str">
            <v>湖南省益阳市南县</v>
          </cell>
          <cell r="Q149" t="str">
            <v>湖南省益阳市南县</v>
          </cell>
          <cell r="R149" t="str">
            <v>龙迎英</v>
          </cell>
          <cell r="S149" t="str">
            <v>15173725987</v>
          </cell>
          <cell r="T149" t="str">
            <v>湖南省益阳市南县麻河口镇高家洲村五组</v>
          </cell>
          <cell r="U149" t="str">
            <v>413211</v>
          </cell>
          <cell r="V149" t="str">
            <v>湖南省益阳市南县</v>
          </cell>
          <cell r="W149" t="str">
            <v>全日制本科</v>
          </cell>
          <cell r="X149" t="str">
            <v>学士学位</v>
          </cell>
          <cell r="Y149" t="str">
            <v>邵阳学院</v>
          </cell>
        </row>
        <row r="150">
          <cell r="A150" t="str">
            <v>唐浩林</v>
          </cell>
          <cell r="B150" t="str">
            <v>男</v>
          </cell>
          <cell r="C150" t="str">
            <v>2004-04-14</v>
          </cell>
          <cell r="D150" t="str">
            <v>441825200404140414</v>
          </cell>
          <cell r="E150" t="str">
            <v>13923159551</v>
          </cell>
          <cell r="F150" t="str">
            <v>3453582839@qq.com</v>
          </cell>
          <cell r="G150" t="str">
            <v>连州市公办中学</v>
          </cell>
          <cell r="H150" t="str">
            <v>112</v>
          </cell>
          <cell r="I150" t="str">
            <v>初中物理教师</v>
          </cell>
          <cell r="J150" t="str">
            <v>应届毕业生</v>
          </cell>
          <cell r="K150" t="str">
            <v>物理学(B070201)</v>
          </cell>
          <cell r="L150" t="str">
            <v/>
          </cell>
          <cell r="M150" t="str">
            <v>瑶族</v>
          </cell>
          <cell r="N150" t="str">
            <v>中共党员</v>
          </cell>
          <cell r="O150" t="str">
            <v>未婚</v>
          </cell>
          <cell r="P150" t="str">
            <v>广东省清远市连山壮族瑶族自治县</v>
          </cell>
          <cell r="Q150" t="str">
            <v>广东省清远市连山壮族瑶族自治县</v>
          </cell>
          <cell r="R150" t="str">
            <v>唐扬瑞</v>
          </cell>
          <cell r="S150" t="str">
            <v>15818048329</v>
          </cell>
          <cell r="T150" t="str">
            <v>广东省广州市番禺区广州大学（大学城校区）生活区</v>
          </cell>
          <cell r="U150" t="str">
            <v>511400</v>
          </cell>
          <cell r="V150" t="str">
            <v>广东省佛山市南海区</v>
          </cell>
          <cell r="W150" t="str">
            <v>全日制本科</v>
          </cell>
          <cell r="X150" t="str">
            <v>学士学位</v>
          </cell>
          <cell r="Y150" t="str">
            <v>广州大学</v>
          </cell>
        </row>
        <row r="151">
          <cell r="A151" t="str">
            <v>郭亿</v>
          </cell>
          <cell r="B151" t="str">
            <v>男</v>
          </cell>
          <cell r="C151" t="str">
            <v>2001-11-15</v>
          </cell>
          <cell r="D151" t="str">
            <v>431121200111158455</v>
          </cell>
          <cell r="E151" t="str">
            <v>17769482076</v>
          </cell>
          <cell r="F151" t="str">
            <v>1073686105@qq.com</v>
          </cell>
          <cell r="G151" t="str">
            <v>连州市公办中学</v>
          </cell>
          <cell r="H151" t="str">
            <v>112</v>
          </cell>
          <cell r="I151" t="str">
            <v>初中物理教师</v>
          </cell>
          <cell r="J151" t="str">
            <v>社会人员</v>
          </cell>
          <cell r="K151" t="str">
            <v>物理学(B070201)</v>
          </cell>
          <cell r="L151" t="str">
            <v/>
          </cell>
          <cell r="M151" t="str">
            <v>汉族</v>
          </cell>
          <cell r="N151" t="str">
            <v>共青团员</v>
          </cell>
          <cell r="O151" t="str">
            <v>未婚</v>
          </cell>
          <cell r="P151" t="str">
            <v>湖南省永州市祁阳县</v>
          </cell>
          <cell r="Q151" t="str">
            <v>湖南省永州市祁阳县</v>
          </cell>
          <cell r="R151" t="str">
            <v>母亲</v>
          </cell>
          <cell r="S151" t="str">
            <v>17375984879</v>
          </cell>
          <cell r="T151" t="str">
            <v>湖南省永州市祁阳县湖南省永州市祁阳县白水镇水果批发市场</v>
          </cell>
          <cell r="U151" t="str">
            <v>426141</v>
          </cell>
          <cell r="V151" t="str">
            <v>湖南省永州市祁阳县</v>
          </cell>
          <cell r="W151" t="str">
            <v>全日制本科</v>
          </cell>
          <cell r="X151" t="str">
            <v>学士学位</v>
          </cell>
          <cell r="Y151" t="str">
            <v>吉首大学</v>
          </cell>
        </row>
        <row r="152">
          <cell r="A152" t="str">
            <v>陈少惠</v>
          </cell>
          <cell r="B152" t="str">
            <v>女</v>
          </cell>
          <cell r="C152" t="str">
            <v>2003-10-29</v>
          </cell>
          <cell r="D152" t="str">
            <v>441881200310299329</v>
          </cell>
          <cell r="E152" t="str">
            <v>13232484576</v>
          </cell>
          <cell r="F152" t="str">
            <v>3033529520@qq.com</v>
          </cell>
          <cell r="G152" t="str">
            <v>连州市公办中学</v>
          </cell>
          <cell r="H152" t="str">
            <v>112</v>
          </cell>
          <cell r="I152" t="str">
            <v>初中物理教师</v>
          </cell>
          <cell r="J152" t="str">
            <v>应届毕业生</v>
          </cell>
          <cell r="K152" t="str">
            <v>物理学(B070201)</v>
          </cell>
          <cell r="L152" t="str">
            <v/>
          </cell>
          <cell r="M152" t="str">
            <v>汉族</v>
          </cell>
          <cell r="N152" t="str">
            <v>共青团员</v>
          </cell>
          <cell r="O152" t="str">
            <v>未婚</v>
          </cell>
          <cell r="P152" t="str">
            <v>广东省清远市英德市</v>
          </cell>
          <cell r="Q152" t="str">
            <v>广东省清远市英德市</v>
          </cell>
          <cell r="R152" t="str">
            <v>陈少丽</v>
          </cell>
          <cell r="S152" t="str">
            <v>18407648540</v>
          </cell>
          <cell r="T152" t="str">
            <v>广东省清远市英德市英城街道茶趣路169号</v>
          </cell>
          <cell r="U152" t="str">
            <v>513000</v>
          </cell>
          <cell r="V152" t="str">
            <v>广东省清远市英德市</v>
          </cell>
          <cell r="W152" t="str">
            <v>全日制本科</v>
          </cell>
          <cell r="X152" t="str">
            <v>学士学位</v>
          </cell>
          <cell r="Y152" t="str">
            <v>肇庆学院</v>
          </cell>
        </row>
        <row r="153">
          <cell r="A153" t="str">
            <v>张利勇</v>
          </cell>
          <cell r="B153" t="str">
            <v>男</v>
          </cell>
          <cell r="C153" t="str">
            <v>2002-10-31</v>
          </cell>
          <cell r="D153" t="str">
            <v>522630200210313111</v>
          </cell>
          <cell r="E153" t="str">
            <v>18212417405</v>
          </cell>
          <cell r="F153" t="str">
            <v>277856151@qq.com</v>
          </cell>
          <cell r="G153" t="str">
            <v>连州市公办中学</v>
          </cell>
          <cell r="H153" t="str">
            <v>112</v>
          </cell>
          <cell r="I153" t="str">
            <v>初中物理教师</v>
          </cell>
          <cell r="J153" t="str">
            <v>应届毕业生</v>
          </cell>
          <cell r="K153" t="str">
            <v>物理学(B070201)</v>
          </cell>
          <cell r="L153" t="str">
            <v/>
          </cell>
          <cell r="M153" t="str">
            <v>苗族</v>
          </cell>
          <cell r="N153" t="str">
            <v>共青团员</v>
          </cell>
          <cell r="O153" t="str">
            <v>未婚</v>
          </cell>
          <cell r="P153" t="str">
            <v>贵州省黔东南苗族侗族自治州凯里市</v>
          </cell>
          <cell r="Q153" t="str">
            <v>贵州省黔东南苗族侗族自治州凯里市</v>
          </cell>
          <cell r="R153" t="str">
            <v>吴梅</v>
          </cell>
          <cell r="S153" t="str">
            <v>13638557037</v>
          </cell>
          <cell r="T153" t="str">
            <v>广东省广州市海珠区海珠区赤岗街道七所社区新港中路351号</v>
          </cell>
          <cell r="U153" t="str">
            <v>510220</v>
          </cell>
          <cell r="V153" t="str">
            <v>贵州省黔东南苗族侗族自治州凯里市</v>
          </cell>
          <cell r="W153" t="str">
            <v>全日制本科</v>
          </cell>
          <cell r="X153" t="str">
            <v>学士学位</v>
          </cell>
          <cell r="Y153" t="str">
            <v>广东第二师范学院</v>
          </cell>
        </row>
        <row r="154">
          <cell r="A154" t="str">
            <v>潘俊铖</v>
          </cell>
          <cell r="B154" t="str">
            <v>男</v>
          </cell>
          <cell r="C154" t="str">
            <v>2003-06-18</v>
          </cell>
          <cell r="D154" t="str">
            <v>441802200306183213</v>
          </cell>
          <cell r="E154" t="str">
            <v>13076651019</v>
          </cell>
          <cell r="F154" t="str">
            <v>253506299@qq.com</v>
          </cell>
          <cell r="G154" t="str">
            <v>连州市公办中学</v>
          </cell>
          <cell r="H154" t="str">
            <v>112</v>
          </cell>
          <cell r="I154" t="str">
            <v>初中物理教师</v>
          </cell>
          <cell r="J154" t="str">
            <v>应届毕业生</v>
          </cell>
          <cell r="K154" t="str">
            <v>物理学(B070201)</v>
          </cell>
          <cell r="L154" t="str">
            <v/>
          </cell>
          <cell r="M154" t="str">
            <v>汉族</v>
          </cell>
          <cell r="N154" t="str">
            <v>共青团员</v>
          </cell>
          <cell r="O154" t="str">
            <v>未婚</v>
          </cell>
          <cell r="P154" t="str">
            <v>广东省清远市清城区</v>
          </cell>
          <cell r="Q154" t="str">
            <v>广东省清远市清城区</v>
          </cell>
          <cell r="R154" t="str">
            <v>刘美金</v>
          </cell>
          <cell r="S154" t="str">
            <v>15119933354</v>
          </cell>
          <cell r="T154" t="str">
            <v>广东省广州市海珠区新港中路广东第二师范学院</v>
          </cell>
          <cell r="U154" t="str">
            <v>510220</v>
          </cell>
          <cell r="V154" t="str">
            <v>广东省清远市清城区</v>
          </cell>
          <cell r="W154" t="str">
            <v>全日制本科</v>
          </cell>
          <cell r="X154" t="str">
            <v>学士学位</v>
          </cell>
          <cell r="Y154" t="str">
            <v>广东第二师范学院</v>
          </cell>
        </row>
        <row r="155">
          <cell r="A155" t="str">
            <v>吴静文</v>
          </cell>
          <cell r="B155" t="str">
            <v>女</v>
          </cell>
          <cell r="C155" t="str">
            <v>2003-03-26</v>
          </cell>
          <cell r="D155" t="str">
            <v>441823200303268563</v>
          </cell>
          <cell r="E155" t="str">
            <v>18718226754</v>
          </cell>
          <cell r="F155" t="str">
            <v>hxwztz@163.com</v>
          </cell>
          <cell r="G155" t="str">
            <v>连州市公办中学</v>
          </cell>
          <cell r="H155" t="str">
            <v>113</v>
          </cell>
          <cell r="I155" t="str">
            <v>初中化学教师</v>
          </cell>
          <cell r="J155" t="str">
            <v>应届毕业生</v>
          </cell>
          <cell r="K155" t="str">
            <v>化学(B070301)</v>
          </cell>
          <cell r="L155" t="str">
            <v/>
          </cell>
          <cell r="M155" t="str">
            <v>汉族</v>
          </cell>
          <cell r="N155" t="str">
            <v>中共党员</v>
          </cell>
          <cell r="O155" t="str">
            <v>未婚</v>
          </cell>
          <cell r="P155" t="str">
            <v>广东省清远市阳山县</v>
          </cell>
          <cell r="Q155" t="str">
            <v>广东省清远市阳山县</v>
          </cell>
          <cell r="R155" t="str">
            <v>吴秀文</v>
          </cell>
          <cell r="S155" t="str">
            <v>18318719073</v>
          </cell>
          <cell r="T155" t="str">
            <v>广东省清远市阳山县黎埠镇大龙村</v>
          </cell>
          <cell r="U155" t="str">
            <v>513134</v>
          </cell>
          <cell r="V155" t="str">
            <v>广东省清远市阳山县</v>
          </cell>
          <cell r="W155" t="str">
            <v>全日制本科</v>
          </cell>
          <cell r="X155" t="str">
            <v>学士学位</v>
          </cell>
          <cell r="Y155" t="str">
            <v>嘉应学院</v>
          </cell>
        </row>
        <row r="156">
          <cell r="A156" t="str">
            <v>张玉敏</v>
          </cell>
          <cell r="B156" t="str">
            <v>女</v>
          </cell>
          <cell r="C156" t="str">
            <v>1997-05-05</v>
          </cell>
          <cell r="D156" t="str">
            <v>441882199705056023</v>
          </cell>
          <cell r="E156" t="str">
            <v>18200615882</v>
          </cell>
          <cell r="F156" t="str">
            <v>18200615882@163.com</v>
          </cell>
          <cell r="G156" t="str">
            <v>连州市公办中学</v>
          </cell>
          <cell r="H156" t="str">
            <v>113</v>
          </cell>
          <cell r="I156" t="str">
            <v>初中化学教师</v>
          </cell>
          <cell r="J156" t="str">
            <v>社会人员</v>
          </cell>
          <cell r="K156" t="str">
            <v>化学(B070301)</v>
          </cell>
          <cell r="L156" t="str">
            <v/>
          </cell>
          <cell r="M156" t="str">
            <v>汉族</v>
          </cell>
          <cell r="N156" t="str">
            <v>共青团员</v>
          </cell>
          <cell r="O156" t="str">
            <v>未婚</v>
          </cell>
          <cell r="P156" t="str">
            <v>广东省清远市连州市</v>
          </cell>
          <cell r="Q156" t="str">
            <v>广东省清远市连州市</v>
          </cell>
          <cell r="R156" t="str">
            <v>成淑敏</v>
          </cell>
          <cell r="S156" t="str">
            <v>18023739394</v>
          </cell>
          <cell r="T156" t="str">
            <v>广东省清远市连州市大路边镇大路边村</v>
          </cell>
          <cell r="U156" t="str">
            <v>513432</v>
          </cell>
          <cell r="V156" t="str">
            <v>广东省清远市连州市</v>
          </cell>
          <cell r="W156" t="str">
            <v>全日制本科</v>
          </cell>
          <cell r="X156" t="str">
            <v>学士学位</v>
          </cell>
          <cell r="Y156" t="str">
            <v>岭南师范学院</v>
          </cell>
        </row>
        <row r="157">
          <cell r="A157" t="str">
            <v>曾丹丹</v>
          </cell>
          <cell r="B157" t="str">
            <v>女</v>
          </cell>
          <cell r="C157" t="str">
            <v>2004-10-01</v>
          </cell>
          <cell r="D157" t="str">
            <v>445222200410013827</v>
          </cell>
          <cell r="E157" t="str">
            <v>13828163145</v>
          </cell>
          <cell r="F157" t="str">
            <v>dd15766752306@qq.com</v>
          </cell>
          <cell r="G157" t="str">
            <v>连州市公办中学</v>
          </cell>
          <cell r="H157" t="str">
            <v>115</v>
          </cell>
          <cell r="I157" t="str">
            <v>初中思想政治教师</v>
          </cell>
          <cell r="J157" t="str">
            <v>应届毕业生</v>
          </cell>
          <cell r="K157" t="str">
            <v>思想政治教育(B030503)</v>
          </cell>
          <cell r="L157" t="str">
            <v/>
          </cell>
          <cell r="M157" t="str">
            <v>汉族</v>
          </cell>
          <cell r="N157" t="str">
            <v>共青团员</v>
          </cell>
          <cell r="O157" t="str">
            <v>未婚</v>
          </cell>
          <cell r="P157" t="str">
            <v>广东省揭阳市揭西县</v>
          </cell>
          <cell r="Q157" t="str">
            <v>广东省揭阳市揭西县</v>
          </cell>
          <cell r="R157" t="str">
            <v>曾敏</v>
          </cell>
          <cell r="S157" t="str">
            <v>15767343408</v>
          </cell>
          <cell r="T157" t="str">
            <v>广东省潮州市湘桥区韩山师范学院南三区</v>
          </cell>
          <cell r="U157" t="str">
            <v>521000</v>
          </cell>
          <cell r="V157" t="str">
            <v>广东省揭阳市榕城区</v>
          </cell>
          <cell r="W157" t="str">
            <v>全日制本科</v>
          </cell>
          <cell r="X157" t="str">
            <v>学士学位</v>
          </cell>
          <cell r="Y157" t="str">
            <v>韩山师范学院</v>
          </cell>
        </row>
        <row r="158">
          <cell r="A158" t="str">
            <v>张莉婷</v>
          </cell>
          <cell r="B158" t="str">
            <v>女</v>
          </cell>
          <cell r="C158" t="str">
            <v>2003-11-25</v>
          </cell>
          <cell r="D158" t="str">
            <v>441424200311252048</v>
          </cell>
          <cell r="E158" t="str">
            <v>18148747419</v>
          </cell>
          <cell r="F158" t="str">
            <v>2214984200@qq.com</v>
          </cell>
          <cell r="G158" t="str">
            <v>连州市公办中学</v>
          </cell>
          <cell r="H158" t="str">
            <v>117</v>
          </cell>
          <cell r="I158" t="str">
            <v>初中地理教师</v>
          </cell>
          <cell r="J158" t="str">
            <v>应届毕业生</v>
          </cell>
          <cell r="K158" t="str">
            <v>地理科学(B070501)</v>
          </cell>
          <cell r="L158" t="str">
            <v/>
          </cell>
          <cell r="M158" t="str">
            <v>汉族</v>
          </cell>
          <cell r="N158" t="str">
            <v>共青团员</v>
          </cell>
          <cell r="O158" t="str">
            <v>未婚</v>
          </cell>
          <cell r="P158" t="str">
            <v>广东省梅州市五华县</v>
          </cell>
          <cell r="Q158" t="str">
            <v>广东省梅州市五华县</v>
          </cell>
          <cell r="R158" t="str">
            <v>魏育珍</v>
          </cell>
          <cell r="S158" t="str">
            <v>13711652533</v>
          </cell>
          <cell r="T158" t="str">
            <v>广东省广州市白云区钟落潭长学路45号</v>
          </cell>
          <cell r="U158" t="str">
            <v>510080</v>
          </cell>
          <cell r="V158" t="str">
            <v>广东省肇庆市端州区</v>
          </cell>
          <cell r="W158" t="str">
            <v>全日制本科</v>
          </cell>
          <cell r="X158" t="str">
            <v>学士学位</v>
          </cell>
          <cell r="Y158" t="str">
            <v>肇庆学院</v>
          </cell>
        </row>
        <row r="159">
          <cell r="A159" t="str">
            <v>黄锦成</v>
          </cell>
          <cell r="B159" t="str">
            <v>男</v>
          </cell>
          <cell r="C159" t="str">
            <v>1997-01-02</v>
          </cell>
          <cell r="D159" t="str">
            <v>441802199701020216</v>
          </cell>
          <cell r="E159" t="str">
            <v>13421725192</v>
          </cell>
          <cell r="F159" t="str">
            <v>gamshing@163.com</v>
          </cell>
          <cell r="G159" t="str">
            <v>连州市公办中学</v>
          </cell>
          <cell r="H159" t="str">
            <v>110</v>
          </cell>
          <cell r="I159" t="str">
            <v>初中数学教师</v>
          </cell>
          <cell r="J159" t="str">
            <v>应届毕业生</v>
          </cell>
          <cell r="K159" t="str">
            <v>数学与应用数学(B070101)</v>
          </cell>
          <cell r="L159" t="str">
            <v/>
          </cell>
          <cell r="M159" t="str">
            <v>汉族</v>
          </cell>
          <cell r="N159" t="str">
            <v>群众</v>
          </cell>
          <cell r="O159" t="str">
            <v>未婚</v>
          </cell>
          <cell r="P159" t="str">
            <v>广东省清远市清城区</v>
          </cell>
          <cell r="Q159" t="str">
            <v>广东省清远市清城区</v>
          </cell>
          <cell r="R159" t="str">
            <v>刘凤英</v>
          </cell>
          <cell r="S159" t="str">
            <v>13413536682</v>
          </cell>
          <cell r="T159" t="str">
            <v>广东省清远市清城区东城街加州花园二期7座1303</v>
          </cell>
          <cell r="U159" t="str">
            <v>511500</v>
          </cell>
          <cell r="V159" t="str">
            <v>广东省清远市清城区</v>
          </cell>
          <cell r="W159" t="str">
            <v>全日制本科</v>
          </cell>
          <cell r="X159" t="str">
            <v>学士学位</v>
          </cell>
          <cell r="Y159" t="str">
            <v>岭南师范学院</v>
          </cell>
        </row>
        <row r="160">
          <cell r="A160" t="str">
            <v>朱欢怡</v>
          </cell>
          <cell r="B160" t="str">
            <v>女</v>
          </cell>
          <cell r="C160" t="str">
            <v>2004-04-09</v>
          </cell>
          <cell r="D160" t="str">
            <v>441322200404093025</v>
          </cell>
          <cell r="E160" t="str">
            <v>13352672982</v>
          </cell>
          <cell r="F160" t="str">
            <v>3215596160@qq.com</v>
          </cell>
          <cell r="G160" t="str">
            <v>连州市公办中学</v>
          </cell>
          <cell r="H160" t="str">
            <v>112</v>
          </cell>
          <cell r="I160" t="str">
            <v>初中物理教师</v>
          </cell>
          <cell r="J160" t="str">
            <v>应届毕业生</v>
          </cell>
          <cell r="K160" t="str">
            <v>物理学(B070201)</v>
          </cell>
          <cell r="L160" t="str">
            <v/>
          </cell>
          <cell r="M160" t="str">
            <v>汉族</v>
          </cell>
          <cell r="N160" t="str">
            <v>共青团员</v>
          </cell>
          <cell r="O160" t="str">
            <v>未婚</v>
          </cell>
          <cell r="P160" t="str">
            <v>广东省惠州市博罗县</v>
          </cell>
          <cell r="Q160" t="str">
            <v>广东省惠州市博罗县</v>
          </cell>
          <cell r="R160" t="str">
            <v>朱金良</v>
          </cell>
          <cell r="S160" t="str">
            <v>13431464743</v>
          </cell>
          <cell r="T160" t="str">
            <v>广东省广州市海珠区赤岗街道新港中路351号</v>
          </cell>
          <cell r="U160" t="str">
            <v>510303</v>
          </cell>
          <cell r="V160" t="str">
            <v>广东省惠州市博罗县</v>
          </cell>
          <cell r="W160" t="str">
            <v>全日制本科</v>
          </cell>
          <cell r="X160" t="str">
            <v>学士学位</v>
          </cell>
          <cell r="Y160" t="str">
            <v>广东第二师范学院</v>
          </cell>
        </row>
        <row r="161">
          <cell r="A161" t="str">
            <v>陈紫瑜</v>
          </cell>
          <cell r="B161" t="str">
            <v>女</v>
          </cell>
          <cell r="C161" t="str">
            <v>2004-02-04</v>
          </cell>
          <cell r="D161" t="str">
            <v>441881200402042440</v>
          </cell>
          <cell r="E161" t="str">
            <v>13417245833</v>
          </cell>
          <cell r="F161" t="str">
            <v>844750376@qq.com</v>
          </cell>
          <cell r="G161" t="str">
            <v>连州市公办中学</v>
          </cell>
          <cell r="H161" t="str">
            <v>103</v>
          </cell>
          <cell r="I161" t="str">
            <v>高中英语教师</v>
          </cell>
          <cell r="J161" t="str">
            <v>应届毕业生</v>
          </cell>
          <cell r="K161" t="str">
            <v>英语(B050201)</v>
          </cell>
          <cell r="L161" t="str">
            <v/>
          </cell>
          <cell r="M161" t="str">
            <v>汉族</v>
          </cell>
          <cell r="N161" t="str">
            <v>共青团员</v>
          </cell>
          <cell r="O161" t="str">
            <v>未婚</v>
          </cell>
          <cell r="P161" t="str">
            <v>广东省清远市英德市</v>
          </cell>
          <cell r="Q161" t="str">
            <v>广东省清远市英德市</v>
          </cell>
          <cell r="R161" t="str">
            <v>陈观石</v>
          </cell>
          <cell r="S161" t="str">
            <v>13542459210</v>
          </cell>
          <cell r="T161" t="str">
            <v>广东省清远市英德市光明路山水龙城</v>
          </cell>
          <cell r="U161" t="str">
            <v>513000</v>
          </cell>
          <cell r="V161" t="str">
            <v>广东省清远市英德市</v>
          </cell>
          <cell r="W161" t="str">
            <v>全日制本科</v>
          </cell>
          <cell r="X161" t="str">
            <v>学士学位</v>
          </cell>
          <cell r="Y161" t="str">
            <v>广东外语外贸大学</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导出计数_报考岗位_1"/>
    </sheetNames>
    <sheetDataSet>
      <sheetData sheetId="0">
        <row r="3">
          <cell r="B3" t="str">
            <v>刘艳</v>
          </cell>
          <cell r="C3" t="str">
            <v>女</v>
          </cell>
          <cell r="D3" t="str">
            <v>2005-03-04</v>
          </cell>
          <cell r="E3" t="str">
            <v>高中思想政治教师</v>
          </cell>
          <cell r="F3" t="str">
            <v>应届毕业生</v>
          </cell>
          <cell r="G3" t="str">
            <v>湖南省邵阳市洞口县</v>
          </cell>
          <cell r="H3" t="str">
            <v>全日制本科</v>
          </cell>
          <cell r="I3" t="str">
            <v>衡阳师范学院</v>
          </cell>
          <cell r="J3">
            <v>89.456</v>
          </cell>
          <cell r="K3" t="str">
            <v>15211971500</v>
          </cell>
          <cell r="L3" t="str">
            <v>是</v>
          </cell>
        </row>
        <row r="3">
          <cell r="N3" t="str">
            <v>广州六中连州实验中学</v>
          </cell>
        </row>
        <row r="4">
          <cell r="B4" t="str">
            <v>朱海婷</v>
          </cell>
          <cell r="C4" t="str">
            <v>女</v>
          </cell>
          <cell r="D4" t="str">
            <v>2004-03-30</v>
          </cell>
          <cell r="E4" t="str">
            <v>高中思想政治教师</v>
          </cell>
          <cell r="F4" t="str">
            <v>应届毕业生</v>
          </cell>
          <cell r="G4" t="str">
            <v>广东省清远市清新区</v>
          </cell>
          <cell r="H4" t="str">
            <v>全日制本科</v>
          </cell>
          <cell r="I4" t="str">
            <v>广东第二师范学院</v>
          </cell>
          <cell r="J4">
            <v>88.012</v>
          </cell>
          <cell r="K4" t="str">
            <v>15219087499</v>
          </cell>
          <cell r="L4" t="str">
            <v>是</v>
          </cell>
        </row>
        <row r="4">
          <cell r="N4" t="str">
            <v>连州中学</v>
          </cell>
        </row>
        <row r="5">
          <cell r="B5" t="str">
            <v>施永晶</v>
          </cell>
          <cell r="C5" t="str">
            <v>女</v>
          </cell>
          <cell r="D5" t="str">
            <v>2003-02-15</v>
          </cell>
          <cell r="E5" t="str">
            <v>高中思想政治教师</v>
          </cell>
          <cell r="F5" t="str">
            <v>应届毕业生</v>
          </cell>
          <cell r="G5" t="str">
            <v>广东省韶关市南雄市</v>
          </cell>
          <cell r="H5" t="str">
            <v>全日制本科</v>
          </cell>
          <cell r="I5" t="str">
            <v>嘉应学院</v>
          </cell>
          <cell r="J5">
            <v>87.212</v>
          </cell>
          <cell r="K5" t="str">
            <v>13035743731</v>
          </cell>
          <cell r="L5" t="str">
            <v>是</v>
          </cell>
        </row>
        <row r="5">
          <cell r="N5" t="str">
            <v>广州六中连州实验中学</v>
          </cell>
        </row>
        <row r="6">
          <cell r="B6" t="str">
            <v>王萌</v>
          </cell>
          <cell r="C6" t="str">
            <v>女</v>
          </cell>
          <cell r="D6" t="str">
            <v>2005-03-05</v>
          </cell>
          <cell r="E6" t="str">
            <v>高中语文教师</v>
          </cell>
          <cell r="F6" t="str">
            <v>应届毕业生</v>
          </cell>
          <cell r="G6" t="str">
            <v>湖南省株洲市茶陵县</v>
          </cell>
          <cell r="H6" t="str">
            <v>全日制本科</v>
          </cell>
          <cell r="I6" t="str">
            <v>湘南学院</v>
          </cell>
          <cell r="J6">
            <v>88.72</v>
          </cell>
          <cell r="K6" t="str">
            <v>15673336631</v>
          </cell>
          <cell r="L6" t="str">
            <v>是</v>
          </cell>
        </row>
        <row r="6">
          <cell r="N6" t="str">
            <v>广州六中连州实验中学</v>
          </cell>
        </row>
        <row r="7">
          <cell r="B7" t="str">
            <v>雷丽雯</v>
          </cell>
          <cell r="C7" t="str">
            <v>女</v>
          </cell>
          <cell r="D7" t="str">
            <v>2003-09-07</v>
          </cell>
          <cell r="E7" t="str">
            <v>高中语文教师</v>
          </cell>
          <cell r="F7" t="str">
            <v>社会人员</v>
          </cell>
          <cell r="G7" t="str">
            <v>广东省韶关市始兴县</v>
          </cell>
          <cell r="H7" t="str">
            <v>全日制本科</v>
          </cell>
          <cell r="I7" t="str">
            <v>广东技术师范大学</v>
          </cell>
          <cell r="J7">
            <v>87.716</v>
          </cell>
          <cell r="K7" t="str">
            <v>13415600928</v>
          </cell>
          <cell r="L7" t="str">
            <v>否</v>
          </cell>
        </row>
        <row r="7">
          <cell r="N7" t="str">
            <v>广州六中连州实验中学</v>
          </cell>
        </row>
        <row r="8">
          <cell r="B8" t="str">
            <v>谭芳</v>
          </cell>
          <cell r="C8" t="str">
            <v>女</v>
          </cell>
          <cell r="D8" t="str">
            <v>2003-01-12</v>
          </cell>
          <cell r="E8" t="str">
            <v>高中语文教师</v>
          </cell>
          <cell r="F8" t="str">
            <v>社会人员</v>
          </cell>
          <cell r="G8" t="str">
            <v>江西省吉安市永新县</v>
          </cell>
          <cell r="H8" t="str">
            <v>全日制本科</v>
          </cell>
          <cell r="I8" t="str">
            <v>新余学院</v>
          </cell>
          <cell r="J8">
            <v>86.788</v>
          </cell>
          <cell r="K8" t="str">
            <v>15970266722</v>
          </cell>
          <cell r="L8" t="str">
            <v>否</v>
          </cell>
        </row>
        <row r="8">
          <cell r="N8" t="str">
            <v>广州六中连州实验中学</v>
          </cell>
        </row>
        <row r="9">
          <cell r="B9" t="str">
            <v>陈心雨</v>
          </cell>
          <cell r="C9" t="str">
            <v>女</v>
          </cell>
          <cell r="D9" t="str">
            <v>2001-05-20</v>
          </cell>
          <cell r="E9" t="str">
            <v>高中语文教师</v>
          </cell>
          <cell r="F9" t="str">
            <v>社会人员</v>
          </cell>
          <cell r="G9" t="str">
            <v>湖南省郴州市临武县</v>
          </cell>
          <cell r="H9" t="str">
            <v>全日制本科</v>
          </cell>
          <cell r="I9" t="str">
            <v>湖南女子学院</v>
          </cell>
          <cell r="J9">
            <v>86.676</v>
          </cell>
          <cell r="K9" t="str">
            <v>18670281556</v>
          </cell>
          <cell r="L9" t="str">
            <v>否</v>
          </cell>
        </row>
        <row r="9">
          <cell r="N9" t="str">
            <v>连州市第二中学</v>
          </cell>
        </row>
        <row r="10">
          <cell r="B10" t="str">
            <v>李文宇</v>
          </cell>
          <cell r="C10" t="str">
            <v>男</v>
          </cell>
          <cell r="D10" t="str">
            <v>2002-04-30</v>
          </cell>
          <cell r="E10" t="str">
            <v>高中语文教师</v>
          </cell>
          <cell r="F10" t="str">
            <v>社会人员</v>
          </cell>
          <cell r="G10" t="str">
            <v>广东省清远市英德市</v>
          </cell>
          <cell r="H10" t="str">
            <v>全日制本科</v>
          </cell>
          <cell r="I10" t="str">
            <v>嘉应学院</v>
          </cell>
          <cell r="J10">
            <v>85.2</v>
          </cell>
          <cell r="K10" t="str">
            <v>13620513396</v>
          </cell>
          <cell r="L10" t="str">
            <v>否</v>
          </cell>
        </row>
        <row r="10">
          <cell r="N10" t="str">
            <v>广州六中连州实验中学</v>
          </cell>
        </row>
        <row r="11">
          <cell r="B11" t="str">
            <v>程浩驰</v>
          </cell>
          <cell r="C11" t="str">
            <v>男</v>
          </cell>
          <cell r="D11" t="str">
            <v>2002-03-01</v>
          </cell>
          <cell r="E11" t="str">
            <v>高中数学教师</v>
          </cell>
          <cell r="F11" t="str">
            <v>社会人员</v>
          </cell>
          <cell r="G11" t="str">
            <v>湖南省郴州市宜章县</v>
          </cell>
          <cell r="H11" t="str">
            <v>全日制本科</v>
          </cell>
          <cell r="I11" t="str">
            <v>湘南学院</v>
          </cell>
          <cell r="J11">
            <v>88.296</v>
          </cell>
          <cell r="K11" t="str">
            <v>15607351252</v>
          </cell>
          <cell r="L11" t="str">
            <v>否</v>
          </cell>
        </row>
        <row r="11">
          <cell r="N11" t="str">
            <v>广州六中连州实验中学</v>
          </cell>
        </row>
        <row r="12">
          <cell r="B12" t="str">
            <v>朱华婷</v>
          </cell>
          <cell r="C12" t="str">
            <v>女</v>
          </cell>
          <cell r="D12" t="str">
            <v>2000-06-05</v>
          </cell>
          <cell r="E12" t="str">
            <v>高中数学教师</v>
          </cell>
          <cell r="F12" t="str">
            <v>社会人员</v>
          </cell>
          <cell r="G12" t="str">
            <v>湖南省邵阳市武冈市</v>
          </cell>
          <cell r="H12" t="str">
            <v>全日制本科</v>
          </cell>
          <cell r="I12" t="str">
            <v>邵阳学院</v>
          </cell>
          <cell r="J12">
            <v>86.624</v>
          </cell>
          <cell r="K12" t="str">
            <v>18692905923</v>
          </cell>
          <cell r="L12" t="str">
            <v>否</v>
          </cell>
        </row>
        <row r="12">
          <cell r="N12" t="str">
            <v>连州中学</v>
          </cell>
        </row>
        <row r="13">
          <cell r="B13" t="str">
            <v>王亚林</v>
          </cell>
          <cell r="C13" t="str">
            <v>男</v>
          </cell>
          <cell r="D13" t="str">
            <v>2003-02-13</v>
          </cell>
          <cell r="E13" t="str">
            <v>高中数学教师</v>
          </cell>
          <cell r="F13" t="str">
            <v>社会人员</v>
          </cell>
          <cell r="G13" t="str">
            <v>湖南省永州市祁阳县</v>
          </cell>
          <cell r="H13" t="str">
            <v>全日制本科</v>
          </cell>
          <cell r="I13" t="str">
            <v>遵义师范学院</v>
          </cell>
          <cell r="J13">
            <v>85.78</v>
          </cell>
          <cell r="K13" t="str">
            <v>18074631410</v>
          </cell>
          <cell r="L13" t="str">
            <v>否</v>
          </cell>
        </row>
        <row r="13">
          <cell r="N13" t="str">
            <v>连州市第二中学</v>
          </cell>
        </row>
        <row r="14">
          <cell r="B14" t="str">
            <v>钟晴</v>
          </cell>
          <cell r="C14" t="str">
            <v>女</v>
          </cell>
          <cell r="D14" t="str">
            <v>2001-08-16</v>
          </cell>
          <cell r="E14" t="str">
            <v>高中数学教师</v>
          </cell>
          <cell r="F14" t="str">
            <v>社会人员</v>
          </cell>
          <cell r="G14" t="str">
            <v>江西省赣州市上犹县</v>
          </cell>
          <cell r="H14" t="str">
            <v>全日制本科</v>
          </cell>
          <cell r="I14" t="str">
            <v>南昌师范学院</v>
          </cell>
          <cell r="J14">
            <v>83.176</v>
          </cell>
          <cell r="K14" t="str">
            <v>18720798058</v>
          </cell>
          <cell r="L14" t="str">
            <v>否</v>
          </cell>
        </row>
        <row r="14">
          <cell r="N14" t="str">
            <v>连州市第二中学</v>
          </cell>
        </row>
        <row r="15">
          <cell r="B15" t="str">
            <v>谢海媚</v>
          </cell>
          <cell r="C15" t="str">
            <v>女</v>
          </cell>
          <cell r="D15" t="str">
            <v>2003-01-27</v>
          </cell>
          <cell r="E15" t="str">
            <v>高中英语教师</v>
          </cell>
          <cell r="F15" t="str">
            <v>应届毕业生</v>
          </cell>
          <cell r="G15" t="str">
            <v>广东省湛江市雷州市</v>
          </cell>
          <cell r="H15" t="str">
            <v>全日制本科</v>
          </cell>
          <cell r="I15" t="str">
            <v>广东技术师范大学</v>
          </cell>
          <cell r="J15">
            <v>85.744</v>
          </cell>
          <cell r="K15" t="str">
            <v>15360253089</v>
          </cell>
          <cell r="L15" t="str">
            <v>是</v>
          </cell>
        </row>
        <row r="15">
          <cell r="N15" t="str">
            <v>广州六中连州实验中学</v>
          </cell>
        </row>
        <row r="16">
          <cell r="B16" t="str">
            <v>李叶</v>
          </cell>
          <cell r="C16" t="str">
            <v>女</v>
          </cell>
          <cell r="D16" t="str">
            <v>2003-09-21</v>
          </cell>
          <cell r="E16" t="str">
            <v>高中英语教师</v>
          </cell>
          <cell r="F16" t="str">
            <v>应届毕业生</v>
          </cell>
          <cell r="G16" t="str">
            <v>广西壮族自治区南宁市宾阳县</v>
          </cell>
          <cell r="H16" t="str">
            <v>全日制本科</v>
          </cell>
          <cell r="I16" t="str">
            <v>广东第二师范学院</v>
          </cell>
          <cell r="J16">
            <v>82.816</v>
          </cell>
          <cell r="K16" t="str">
            <v>17841185108</v>
          </cell>
          <cell r="L16" t="str">
            <v>是</v>
          </cell>
        </row>
        <row r="16">
          <cell r="N16" t="str">
            <v>连州中学</v>
          </cell>
        </row>
        <row r="17">
          <cell r="B17" t="str">
            <v>吴悠</v>
          </cell>
          <cell r="C17" t="str">
            <v>女</v>
          </cell>
          <cell r="D17" t="str">
            <v>1995-02-12</v>
          </cell>
          <cell r="E17" t="str">
            <v>高中英语教师</v>
          </cell>
          <cell r="F17" t="str">
            <v>社会人员</v>
          </cell>
          <cell r="G17" t="str">
            <v>湖南省衡阳市衡东县</v>
          </cell>
          <cell r="H17" t="str">
            <v>全日制本科</v>
          </cell>
          <cell r="I17" t="str">
            <v>怀化学院</v>
          </cell>
          <cell r="J17">
            <v>82.556</v>
          </cell>
          <cell r="K17" t="str">
            <v>19973459813</v>
          </cell>
          <cell r="L17" t="str">
            <v>否</v>
          </cell>
        </row>
        <row r="17">
          <cell r="N17" t="str">
            <v>广州六中连州实验中学</v>
          </cell>
        </row>
        <row r="18">
          <cell r="B18" t="str">
            <v>吴锦榆</v>
          </cell>
          <cell r="C18" t="str">
            <v>男</v>
          </cell>
          <cell r="D18" t="str">
            <v>2004-10-14</v>
          </cell>
          <cell r="E18" t="str">
            <v>高中物理教师</v>
          </cell>
          <cell r="F18" t="str">
            <v>应届毕业生</v>
          </cell>
          <cell r="G18" t="str">
            <v>广东省清远市英德市</v>
          </cell>
          <cell r="H18" t="str">
            <v>全日制本科</v>
          </cell>
          <cell r="I18" t="str">
            <v>广东石油化工学院</v>
          </cell>
          <cell r="J18">
            <v>88.08</v>
          </cell>
          <cell r="K18" t="str">
            <v>14758989351</v>
          </cell>
          <cell r="L18" t="str">
            <v>是</v>
          </cell>
        </row>
        <row r="18">
          <cell r="N18" t="str">
            <v>广州六中连州实验中学</v>
          </cell>
        </row>
        <row r="19">
          <cell r="B19" t="str">
            <v>朱莉</v>
          </cell>
          <cell r="C19" t="str">
            <v>女</v>
          </cell>
          <cell r="D19" t="str">
            <v>2003-05-15</v>
          </cell>
          <cell r="E19" t="str">
            <v>高中物理教师</v>
          </cell>
          <cell r="F19" t="str">
            <v>应届毕业生</v>
          </cell>
          <cell r="G19" t="str">
            <v>湖南省永州市冷水滩区</v>
          </cell>
          <cell r="H19" t="str">
            <v>全日制本科</v>
          </cell>
          <cell r="I19" t="str">
            <v>湖南科技学院</v>
          </cell>
          <cell r="J19">
            <v>87.82</v>
          </cell>
          <cell r="K19" t="str">
            <v>19374615721</v>
          </cell>
          <cell r="L19" t="str">
            <v>是</v>
          </cell>
        </row>
        <row r="19">
          <cell r="N19" t="str">
            <v>广州六中连州实验中学</v>
          </cell>
        </row>
        <row r="20">
          <cell r="B20" t="str">
            <v>缪婷婷</v>
          </cell>
          <cell r="C20" t="str">
            <v>女</v>
          </cell>
          <cell r="D20" t="str">
            <v>2004-04-18</v>
          </cell>
          <cell r="E20" t="str">
            <v>高中物理教师</v>
          </cell>
          <cell r="F20" t="str">
            <v>应届毕业生</v>
          </cell>
          <cell r="G20" t="str">
            <v>广东省河源市源城区</v>
          </cell>
          <cell r="H20" t="str">
            <v>全日制本科</v>
          </cell>
          <cell r="I20" t="str">
            <v>广东技术师范大学</v>
          </cell>
          <cell r="J20">
            <v>87.808</v>
          </cell>
          <cell r="K20" t="str">
            <v>17768850313</v>
          </cell>
          <cell r="L20" t="str">
            <v>是</v>
          </cell>
        </row>
        <row r="20">
          <cell r="N20" t="str">
            <v>广州六中连州实验中学</v>
          </cell>
        </row>
        <row r="21">
          <cell r="B21" t="str">
            <v>唐佳铧</v>
          </cell>
          <cell r="C21" t="str">
            <v>男</v>
          </cell>
          <cell r="D21" t="str">
            <v>2003-12-15</v>
          </cell>
          <cell r="E21" t="str">
            <v>高中物理教师</v>
          </cell>
          <cell r="F21" t="str">
            <v>应届毕业生</v>
          </cell>
          <cell r="G21" t="str">
            <v>广东省揭阳市惠来县</v>
          </cell>
          <cell r="H21" t="str">
            <v>全日制本科</v>
          </cell>
          <cell r="I21" t="str">
            <v>广东技术师范大学</v>
          </cell>
          <cell r="J21">
            <v>83.624</v>
          </cell>
          <cell r="K21" t="str">
            <v>18318880348</v>
          </cell>
          <cell r="L21" t="str">
            <v>是</v>
          </cell>
        </row>
        <row r="21">
          <cell r="N21" t="str">
            <v>连州市第二中学</v>
          </cell>
        </row>
        <row r="22">
          <cell r="B22" t="str">
            <v>李金凤</v>
          </cell>
          <cell r="C22" t="str">
            <v>女</v>
          </cell>
          <cell r="D22" t="str">
            <v>1994-05-18</v>
          </cell>
          <cell r="E22" t="str">
            <v>高中化学教师</v>
          </cell>
          <cell r="F22" t="str">
            <v>社会人员</v>
          </cell>
          <cell r="G22" t="str">
            <v>广东省茂名市高州市</v>
          </cell>
          <cell r="H22" t="str">
            <v>全日制本科</v>
          </cell>
          <cell r="I22" t="str">
            <v>肇庆学院</v>
          </cell>
          <cell r="J22">
            <v>87.952</v>
          </cell>
          <cell r="K22" t="str">
            <v>18818428827</v>
          </cell>
          <cell r="L22" t="str">
            <v>否</v>
          </cell>
        </row>
        <row r="22">
          <cell r="N22" t="str">
            <v>连州市第二中学</v>
          </cell>
        </row>
        <row r="23">
          <cell r="B23" t="str">
            <v>刘美娴</v>
          </cell>
          <cell r="C23" t="str">
            <v>女</v>
          </cell>
          <cell r="D23" t="str">
            <v>2004-10-24</v>
          </cell>
          <cell r="E23" t="str">
            <v>高中历史教师</v>
          </cell>
          <cell r="F23" t="str">
            <v>应届毕业生</v>
          </cell>
          <cell r="G23" t="str">
            <v>广东省广州市黄埔区</v>
          </cell>
          <cell r="H23" t="str">
            <v>全日制本科</v>
          </cell>
          <cell r="I23" t="str">
            <v>华南师范大学</v>
          </cell>
          <cell r="J23">
            <v>86.188</v>
          </cell>
          <cell r="K23" t="str">
            <v>13060607008</v>
          </cell>
          <cell r="L23" t="str">
            <v>是</v>
          </cell>
        </row>
        <row r="23">
          <cell r="N23" t="str">
            <v>广州六中连州实验中学</v>
          </cell>
        </row>
        <row r="24">
          <cell r="B24" t="str">
            <v>李琳</v>
          </cell>
          <cell r="C24" t="str">
            <v>女</v>
          </cell>
          <cell r="D24" t="str">
            <v>2004-02-08</v>
          </cell>
          <cell r="E24" t="str">
            <v>高中历史教师</v>
          </cell>
          <cell r="F24" t="str">
            <v>应届毕业生</v>
          </cell>
          <cell r="G24" t="str">
            <v>广东省清远市连州市</v>
          </cell>
          <cell r="H24" t="str">
            <v>全日制本科</v>
          </cell>
          <cell r="I24" t="str">
            <v>惠州学院</v>
          </cell>
          <cell r="J24">
            <v>84.896</v>
          </cell>
          <cell r="K24">
            <v>15218486460</v>
          </cell>
          <cell r="L24" t="str">
            <v>是</v>
          </cell>
        </row>
        <row r="24">
          <cell r="N24" t="str">
            <v>连州中学</v>
          </cell>
        </row>
        <row r="25">
          <cell r="B25" t="str">
            <v>廖郅燊</v>
          </cell>
          <cell r="C25" t="str">
            <v>男</v>
          </cell>
          <cell r="D25" t="str">
            <v>2004-12-11</v>
          </cell>
          <cell r="E25" t="str">
            <v>高中地理教师</v>
          </cell>
          <cell r="F25" t="str">
            <v>应届毕业生</v>
          </cell>
          <cell r="G25" t="str">
            <v>湖南省衡阳市耒阳市</v>
          </cell>
          <cell r="H25" t="str">
            <v>全日制本科</v>
          </cell>
          <cell r="I25" t="str">
            <v>衡阳师范学院</v>
          </cell>
          <cell r="J25">
            <v>88.748</v>
          </cell>
          <cell r="K25" t="str">
            <v>18692005368</v>
          </cell>
          <cell r="L25" t="str">
            <v>是</v>
          </cell>
        </row>
        <row r="25">
          <cell r="N25" t="str">
            <v>连州中学</v>
          </cell>
        </row>
        <row r="26">
          <cell r="B26" t="str">
            <v>曾婷</v>
          </cell>
          <cell r="C26" t="str">
            <v>女</v>
          </cell>
          <cell r="D26" t="str">
            <v>2001-12-12</v>
          </cell>
          <cell r="E26" t="str">
            <v>高中地理教师</v>
          </cell>
          <cell r="F26" t="str">
            <v>社会人员</v>
          </cell>
          <cell r="G26" t="str">
            <v>湖南省株洲市攸县</v>
          </cell>
          <cell r="H26" t="str">
            <v>全日制本科</v>
          </cell>
          <cell r="I26" t="str">
            <v>湖南文理学院</v>
          </cell>
          <cell r="J26">
            <v>88.028</v>
          </cell>
          <cell r="K26" t="str">
            <v>15200446979</v>
          </cell>
          <cell r="L26" t="str">
            <v>否</v>
          </cell>
        </row>
        <row r="26">
          <cell r="N26" t="str">
            <v>连州市第二中学</v>
          </cell>
        </row>
        <row r="27">
          <cell r="B27" t="str">
            <v>徐晗</v>
          </cell>
          <cell r="C27" t="str">
            <v>男</v>
          </cell>
          <cell r="D27" t="str">
            <v>2003-04-10</v>
          </cell>
          <cell r="E27" t="str">
            <v>高中地理教师</v>
          </cell>
          <cell r="F27" t="str">
            <v>社会人员</v>
          </cell>
          <cell r="G27" t="str">
            <v>湖南省长沙市浏阳市</v>
          </cell>
          <cell r="H27" t="str">
            <v>全日制本科</v>
          </cell>
          <cell r="I27" t="str">
            <v>四川师范大学</v>
          </cell>
          <cell r="J27">
            <v>87.896</v>
          </cell>
          <cell r="K27" t="str">
            <v>17652486020</v>
          </cell>
          <cell r="L27" t="str">
            <v>否</v>
          </cell>
        </row>
        <row r="27">
          <cell r="N27" t="str">
            <v>连州市第二中学</v>
          </cell>
        </row>
        <row r="28">
          <cell r="B28" t="str">
            <v>申晨夕</v>
          </cell>
          <cell r="C28" t="str">
            <v>女</v>
          </cell>
          <cell r="D28" t="str">
            <v>2004-08-22</v>
          </cell>
          <cell r="E28" t="str">
            <v>初中思想政治教师</v>
          </cell>
          <cell r="F28" t="str">
            <v>应届毕业生</v>
          </cell>
          <cell r="G28" t="str">
            <v>湖南省邵阳市邵东县</v>
          </cell>
          <cell r="H28" t="str">
            <v>全日制本科</v>
          </cell>
          <cell r="I28" t="str">
            <v>湖南师范大学树达学院</v>
          </cell>
          <cell r="J28">
            <v>88.584</v>
          </cell>
          <cell r="K28" t="str">
            <v>15073152676</v>
          </cell>
          <cell r="L28" t="str">
            <v>是</v>
          </cell>
        </row>
        <row r="28">
          <cell r="N28" t="str">
            <v>广州六中连州实验中学</v>
          </cell>
        </row>
        <row r="29">
          <cell r="B29" t="str">
            <v>黄晓琳</v>
          </cell>
          <cell r="C29" t="str">
            <v>女</v>
          </cell>
          <cell r="D29" t="str">
            <v>2004-01-29</v>
          </cell>
          <cell r="E29" t="str">
            <v>初中思想政治教师</v>
          </cell>
          <cell r="F29" t="str">
            <v>应届毕业生</v>
          </cell>
          <cell r="G29" t="str">
            <v>广东省佛山市高明区</v>
          </cell>
          <cell r="H29" t="str">
            <v>全日制本科</v>
          </cell>
          <cell r="I29" t="str">
            <v>惠州学院</v>
          </cell>
          <cell r="J29">
            <v>86.8</v>
          </cell>
          <cell r="K29" t="str">
            <v>13433203401</v>
          </cell>
          <cell r="L29" t="str">
            <v>是</v>
          </cell>
        </row>
        <row r="29">
          <cell r="N29" t="str">
            <v>广州六中连州实验中学</v>
          </cell>
        </row>
        <row r="30">
          <cell r="B30" t="str">
            <v>聂瑞婷</v>
          </cell>
          <cell r="C30" t="str">
            <v>女</v>
          </cell>
          <cell r="D30" t="str">
            <v>2001-11-23</v>
          </cell>
          <cell r="E30" t="str">
            <v>初中语文教师</v>
          </cell>
          <cell r="F30" t="str">
            <v>社会人员</v>
          </cell>
          <cell r="G30" t="str">
            <v>广东省韶关市乳源瑶族自治县</v>
          </cell>
          <cell r="H30" t="str">
            <v>全日制本科</v>
          </cell>
          <cell r="I30" t="str">
            <v>吉林师范大学博达学院</v>
          </cell>
          <cell r="J30">
            <v>90.576</v>
          </cell>
          <cell r="K30" t="str">
            <v>13640032920</v>
          </cell>
          <cell r="L30" t="str">
            <v>否</v>
          </cell>
        </row>
        <row r="30">
          <cell r="N30" t="str">
            <v>广州六中连州实验中学</v>
          </cell>
        </row>
        <row r="31">
          <cell r="B31" t="str">
            <v>陈健欣</v>
          </cell>
          <cell r="C31" t="str">
            <v>女</v>
          </cell>
          <cell r="D31" t="str">
            <v>2003-07-01</v>
          </cell>
          <cell r="E31" t="str">
            <v>初中语文教师</v>
          </cell>
          <cell r="F31" t="str">
            <v>应届毕业生</v>
          </cell>
          <cell r="G31" t="str">
            <v>广东省清远市清城区</v>
          </cell>
          <cell r="H31" t="str">
            <v>全日制本科</v>
          </cell>
          <cell r="I31" t="str">
            <v>东莞理工学院</v>
          </cell>
          <cell r="J31">
            <v>87.532</v>
          </cell>
          <cell r="K31" t="str">
            <v>15915197618</v>
          </cell>
          <cell r="L31" t="str">
            <v>是</v>
          </cell>
        </row>
        <row r="31">
          <cell r="N31" t="str">
            <v>广州六中连州实验中学</v>
          </cell>
        </row>
        <row r="32">
          <cell r="B32" t="str">
            <v>徐熔霞</v>
          </cell>
          <cell r="C32" t="str">
            <v>女</v>
          </cell>
          <cell r="D32" t="str">
            <v>2004-11-21</v>
          </cell>
          <cell r="E32" t="str">
            <v>初中数学教师</v>
          </cell>
          <cell r="F32" t="str">
            <v>应届毕业生</v>
          </cell>
          <cell r="G32" t="str">
            <v>湖南省常德市临澧县</v>
          </cell>
          <cell r="H32" t="str">
            <v>全日制本科</v>
          </cell>
          <cell r="I32" t="str">
            <v>嘉应学院</v>
          </cell>
          <cell r="J32">
            <v>87.776</v>
          </cell>
          <cell r="K32" t="str">
            <v>19936831865</v>
          </cell>
          <cell r="L32" t="str">
            <v>是</v>
          </cell>
        </row>
        <row r="32">
          <cell r="N32" t="str">
            <v>广州六中连州实验中学</v>
          </cell>
        </row>
        <row r="33">
          <cell r="B33" t="str">
            <v>陈宣煌</v>
          </cell>
          <cell r="C33" t="str">
            <v>男</v>
          </cell>
          <cell r="D33" t="str">
            <v>2000-03-17</v>
          </cell>
          <cell r="E33" t="str">
            <v>初中数学教师</v>
          </cell>
          <cell r="F33" t="str">
            <v>社会人员</v>
          </cell>
          <cell r="G33" t="str">
            <v>江西省赣州市寻乌县</v>
          </cell>
          <cell r="H33" t="str">
            <v>全日制本科</v>
          </cell>
          <cell r="I33" t="str">
            <v>九江学院</v>
          </cell>
          <cell r="J33">
            <v>87.272</v>
          </cell>
          <cell r="K33" t="str">
            <v>15170722765</v>
          </cell>
          <cell r="L33" t="str">
            <v>否</v>
          </cell>
        </row>
        <row r="33">
          <cell r="N33" t="str">
            <v>广州六中连州实验中学</v>
          </cell>
        </row>
        <row r="34">
          <cell r="B34" t="str">
            <v>郭娟</v>
          </cell>
          <cell r="C34" t="str">
            <v>女</v>
          </cell>
          <cell r="D34" t="str">
            <v>2002-09-25</v>
          </cell>
          <cell r="E34" t="str">
            <v>初中数学教师</v>
          </cell>
          <cell r="F34" t="str">
            <v>应届毕业生</v>
          </cell>
          <cell r="G34" t="str">
            <v>湖南省郴州市汝城县</v>
          </cell>
          <cell r="H34" t="str">
            <v>全日制本科</v>
          </cell>
          <cell r="I34" t="str">
            <v>湖南文理学院</v>
          </cell>
          <cell r="J34">
            <v>85.244</v>
          </cell>
          <cell r="K34" t="str">
            <v>13307356180</v>
          </cell>
          <cell r="L34" t="str">
            <v>否</v>
          </cell>
        </row>
        <row r="34">
          <cell r="N34" t="str">
            <v>广州六中连州实验中学</v>
          </cell>
        </row>
        <row r="35">
          <cell r="B35" t="str">
            <v>陈嫣如</v>
          </cell>
          <cell r="C35" t="str">
            <v>女</v>
          </cell>
          <cell r="D35" t="str">
            <v>2005-01-12</v>
          </cell>
          <cell r="E35" t="str">
            <v>初中数学教师</v>
          </cell>
          <cell r="F35" t="str">
            <v>应届毕业生</v>
          </cell>
          <cell r="G35" t="str">
            <v>广东省河源市源城区</v>
          </cell>
          <cell r="H35" t="str">
            <v>全日制本科</v>
          </cell>
          <cell r="I35" t="str">
            <v>广东石油化工学院</v>
          </cell>
          <cell r="J35">
            <v>84.888</v>
          </cell>
          <cell r="K35" t="str">
            <v>13380943308</v>
          </cell>
          <cell r="L35" t="str">
            <v>是</v>
          </cell>
        </row>
        <row r="35">
          <cell r="N35" t="str">
            <v>广州六中连州实验中学</v>
          </cell>
        </row>
        <row r="36">
          <cell r="B36" t="str">
            <v>黄钦</v>
          </cell>
          <cell r="C36" t="str">
            <v>女</v>
          </cell>
          <cell r="D36" t="str">
            <v>2004-09-05</v>
          </cell>
          <cell r="E36" t="str">
            <v>初中数学教师</v>
          </cell>
          <cell r="F36" t="str">
            <v>应届毕业生</v>
          </cell>
          <cell r="G36" t="str">
            <v>广东省清远市连州市</v>
          </cell>
          <cell r="H36" t="str">
            <v>全日制本科</v>
          </cell>
          <cell r="I36" t="str">
            <v>广东第二师范学院</v>
          </cell>
          <cell r="J36">
            <v>84.72</v>
          </cell>
          <cell r="K36" t="str">
            <v>19866415946</v>
          </cell>
          <cell r="L36" t="str">
            <v>是</v>
          </cell>
        </row>
        <row r="36">
          <cell r="N36" t="str">
            <v>广州六中连州实验中学</v>
          </cell>
        </row>
        <row r="37">
          <cell r="B37" t="str">
            <v>余伊天</v>
          </cell>
          <cell r="C37" t="str">
            <v>男</v>
          </cell>
          <cell r="D37" t="str">
            <v>2003-03-09</v>
          </cell>
          <cell r="E37" t="str">
            <v>初中数学教师</v>
          </cell>
          <cell r="F37" t="str">
            <v>应届毕业生</v>
          </cell>
          <cell r="G37" t="str">
            <v>广东省清远市连山壮族瑶族自治县</v>
          </cell>
          <cell r="H37" t="str">
            <v>全日制本科</v>
          </cell>
          <cell r="I37" t="str">
            <v>广东技术师范大学</v>
          </cell>
          <cell r="J37">
            <v>83.88</v>
          </cell>
          <cell r="K37" t="str">
            <v>18200608893</v>
          </cell>
          <cell r="L37" t="str">
            <v>是</v>
          </cell>
        </row>
        <row r="37">
          <cell r="N37" t="str">
            <v>广州六中连州实验中学</v>
          </cell>
        </row>
        <row r="38">
          <cell r="B38" t="str">
            <v>刘舒怡</v>
          </cell>
          <cell r="C38" t="str">
            <v>女</v>
          </cell>
          <cell r="D38" t="str">
            <v>2003-04-12</v>
          </cell>
          <cell r="E38" t="str">
            <v>初中英语教师</v>
          </cell>
          <cell r="F38" t="str">
            <v>社会人员</v>
          </cell>
          <cell r="G38" t="str">
            <v>广东省惠州市惠城区</v>
          </cell>
          <cell r="H38" t="str">
            <v>全日制本科</v>
          </cell>
          <cell r="I38" t="str">
            <v>韩山师范学院</v>
          </cell>
          <cell r="J38">
            <v>89.036</v>
          </cell>
          <cell r="K38" t="str">
            <v>15016012505</v>
          </cell>
          <cell r="L38" t="str">
            <v>否</v>
          </cell>
        </row>
        <row r="38">
          <cell r="N38" t="str">
            <v>广州六中连州实验中学</v>
          </cell>
        </row>
        <row r="39">
          <cell r="B39" t="str">
            <v>胡晓娟</v>
          </cell>
          <cell r="C39" t="str">
            <v>女</v>
          </cell>
          <cell r="D39" t="str">
            <v>2003-02-01</v>
          </cell>
          <cell r="E39" t="str">
            <v>初中英语教师</v>
          </cell>
          <cell r="F39" t="str">
            <v>社会人员</v>
          </cell>
          <cell r="G39" t="str">
            <v>广东省清远市英德市</v>
          </cell>
          <cell r="H39" t="str">
            <v>全日制本科</v>
          </cell>
          <cell r="I39" t="str">
            <v>惠州学院</v>
          </cell>
          <cell r="J39">
            <v>89.004</v>
          </cell>
          <cell r="K39" t="str">
            <v>17825719992</v>
          </cell>
          <cell r="L39" t="str">
            <v>否</v>
          </cell>
        </row>
        <row r="39">
          <cell r="N39" t="str">
            <v>西江镇中心学校</v>
          </cell>
        </row>
        <row r="40">
          <cell r="B40" t="str">
            <v>陈依琳</v>
          </cell>
          <cell r="C40" t="str">
            <v>女</v>
          </cell>
          <cell r="D40" t="str">
            <v>2004-01-12</v>
          </cell>
          <cell r="E40" t="str">
            <v>初中英语教师</v>
          </cell>
          <cell r="F40" t="str">
            <v>应届毕业生</v>
          </cell>
          <cell r="G40" t="str">
            <v>广东省广州市番禺区</v>
          </cell>
          <cell r="H40" t="str">
            <v>全日制本科</v>
          </cell>
          <cell r="I40" t="str">
            <v>广东技术师范大学</v>
          </cell>
          <cell r="J40">
            <v>86.3</v>
          </cell>
          <cell r="K40" t="str">
            <v>13660020428</v>
          </cell>
          <cell r="L40" t="str">
            <v>是</v>
          </cell>
        </row>
        <row r="40">
          <cell r="N40" t="str">
            <v>广州六中连州实验中学</v>
          </cell>
        </row>
        <row r="41">
          <cell r="B41" t="str">
            <v>郭亿</v>
          </cell>
          <cell r="C41" t="str">
            <v>男</v>
          </cell>
          <cell r="D41" t="str">
            <v>2001-11-15</v>
          </cell>
          <cell r="E41" t="str">
            <v>初中物理教师</v>
          </cell>
          <cell r="F41" t="str">
            <v>社会人员</v>
          </cell>
          <cell r="G41" t="str">
            <v>湖南省永州市祁阳县</v>
          </cell>
          <cell r="H41" t="str">
            <v>全日制本科</v>
          </cell>
          <cell r="I41" t="str">
            <v>吉首大学</v>
          </cell>
          <cell r="J41">
            <v>87.152</v>
          </cell>
          <cell r="K41" t="str">
            <v>17769482076</v>
          </cell>
          <cell r="L41" t="str">
            <v>否</v>
          </cell>
        </row>
        <row r="41">
          <cell r="N41" t="str">
            <v>广州六中连州实验中学</v>
          </cell>
        </row>
        <row r="42">
          <cell r="B42" t="str">
            <v>陈少惠</v>
          </cell>
          <cell r="C42" t="str">
            <v>女</v>
          </cell>
          <cell r="D42" t="str">
            <v>2003-10-29</v>
          </cell>
          <cell r="E42" t="str">
            <v>初中物理教师</v>
          </cell>
          <cell r="F42" t="str">
            <v>应届毕业生</v>
          </cell>
          <cell r="G42" t="str">
            <v>广东省清远市英德市</v>
          </cell>
          <cell r="H42" t="str">
            <v>全日制本科</v>
          </cell>
          <cell r="I42" t="str">
            <v>肇庆学院</v>
          </cell>
          <cell r="J42">
            <v>86.7</v>
          </cell>
          <cell r="K42" t="str">
            <v>13232484576</v>
          </cell>
          <cell r="L42" t="str">
            <v>是</v>
          </cell>
        </row>
        <row r="42">
          <cell r="N42" t="str">
            <v>广州六中连州实验中学</v>
          </cell>
        </row>
        <row r="43">
          <cell r="B43" t="str">
            <v>王嘉</v>
          </cell>
          <cell r="C43" t="str">
            <v>女</v>
          </cell>
          <cell r="D43" t="str">
            <v>2003-09-09</v>
          </cell>
          <cell r="E43" t="str">
            <v>初中化学教师</v>
          </cell>
          <cell r="F43" t="str">
            <v>应届毕业生</v>
          </cell>
          <cell r="G43" t="str">
            <v>湖南省郴州市临武县</v>
          </cell>
          <cell r="H43" t="str">
            <v>硕士研究生</v>
          </cell>
          <cell r="I43" t="str">
            <v>重庆师范大学</v>
          </cell>
          <cell r="J43">
            <v>88.284</v>
          </cell>
          <cell r="K43" t="str">
            <v>13787352015</v>
          </cell>
          <cell r="L43" t="e">
            <v>#VALUE!</v>
          </cell>
        </row>
        <row r="43">
          <cell r="N43" t="str">
            <v>广州六中连州实验中学</v>
          </cell>
        </row>
        <row r="44">
          <cell r="B44" t="str">
            <v>詹雨欣</v>
          </cell>
          <cell r="C44" t="str">
            <v>女</v>
          </cell>
          <cell r="D44" t="str">
            <v>2004-12-16</v>
          </cell>
          <cell r="E44" t="str">
            <v>初中生物教师</v>
          </cell>
          <cell r="F44" t="str">
            <v>应届毕业生</v>
          </cell>
          <cell r="G44" t="str">
            <v>河南省焦作市武陟县</v>
          </cell>
          <cell r="H44" t="str">
            <v>全日制本科</v>
          </cell>
          <cell r="I44" t="str">
            <v>惠州学院</v>
          </cell>
          <cell r="J44">
            <v>89.008</v>
          </cell>
          <cell r="K44" t="str">
            <v>18688918156</v>
          </cell>
          <cell r="L44" t="e">
            <v>#VALUE!</v>
          </cell>
        </row>
        <row r="44">
          <cell r="N44" t="str">
            <v>连州市第二中学</v>
          </cell>
        </row>
        <row r="45">
          <cell r="B45" t="str">
            <v>林喜琪</v>
          </cell>
          <cell r="C45" t="str">
            <v>女</v>
          </cell>
          <cell r="D45" t="str">
            <v>2003-09-19</v>
          </cell>
          <cell r="E45" t="str">
            <v>初中生物教师</v>
          </cell>
          <cell r="F45" t="str">
            <v>应届毕业生</v>
          </cell>
          <cell r="G45" t="str">
            <v>广东省云浮市罗定市</v>
          </cell>
          <cell r="H45" t="str">
            <v>全日制本科</v>
          </cell>
          <cell r="I45" t="str">
            <v>肇庆学院</v>
          </cell>
          <cell r="J45">
            <v>88.716</v>
          </cell>
          <cell r="K45" t="str">
            <v>18820515134</v>
          </cell>
          <cell r="L45" t="e">
            <v>#VALUE!</v>
          </cell>
        </row>
        <row r="45">
          <cell r="N45" t="str">
            <v>北山中学</v>
          </cell>
        </row>
        <row r="46">
          <cell r="B46" t="str">
            <v>罗颖</v>
          </cell>
          <cell r="C46" t="str">
            <v>女</v>
          </cell>
          <cell r="D46" t="str">
            <v>2004-01-10</v>
          </cell>
          <cell r="E46" t="str">
            <v>初中历史教师</v>
          </cell>
          <cell r="F46" t="str">
            <v>应届毕业生</v>
          </cell>
          <cell r="G46" t="str">
            <v>广东省清远市英德市</v>
          </cell>
          <cell r="H46" t="str">
            <v>全日制本科</v>
          </cell>
          <cell r="I46" t="str">
            <v>肇庆学院</v>
          </cell>
          <cell r="J46">
            <v>84.92</v>
          </cell>
          <cell r="K46" t="str">
            <v>18475813102</v>
          </cell>
          <cell r="L46" t="e">
            <v>#VALUE!</v>
          </cell>
        </row>
        <row r="46">
          <cell r="N46" t="str">
            <v>广州六中连州实验中学</v>
          </cell>
        </row>
        <row r="47">
          <cell r="B47" t="str">
            <v>杨雪</v>
          </cell>
          <cell r="C47" t="str">
            <v>女</v>
          </cell>
          <cell r="D47" t="str">
            <v>2004-02-07</v>
          </cell>
          <cell r="E47" t="str">
            <v>初中地理教师</v>
          </cell>
          <cell r="F47" t="str">
            <v>应届毕业生</v>
          </cell>
          <cell r="G47" t="str">
            <v>湖南省衡阳市衡阳县</v>
          </cell>
          <cell r="H47" t="str">
            <v>全日制本科</v>
          </cell>
          <cell r="I47" t="str">
            <v>衡阳师范学院</v>
          </cell>
          <cell r="J47">
            <v>85.572</v>
          </cell>
          <cell r="K47" t="str">
            <v>17570842715</v>
          </cell>
          <cell r="L47" t="e">
            <v>#VALUE!</v>
          </cell>
        </row>
        <row r="47">
          <cell r="N47" t="str">
            <v>广州六中连州实验中学</v>
          </cell>
        </row>
        <row r="48">
          <cell r="B48" t="str">
            <v>李思怡</v>
          </cell>
          <cell r="C48" t="str">
            <v>女</v>
          </cell>
          <cell r="D48" t="str">
            <v>1999-06-11</v>
          </cell>
          <cell r="E48" t="str">
            <v>职业技术学校思想政治教师</v>
          </cell>
          <cell r="F48" t="str">
            <v>应届毕业生</v>
          </cell>
          <cell r="G48" t="str">
            <v>广东省清远市清城区</v>
          </cell>
          <cell r="H48" t="str">
            <v>硕士研究生</v>
          </cell>
          <cell r="I48" t="str">
            <v>武汉纺织大学</v>
          </cell>
          <cell r="J48">
            <v>79.252</v>
          </cell>
          <cell r="K48" t="str">
            <v>13727162375</v>
          </cell>
          <cell r="L48" t="e">
            <v>#VALUE!</v>
          </cell>
        </row>
        <row r="48">
          <cell r="N48" t="str">
            <v>连州市职业技术学校</v>
          </cell>
        </row>
        <row r="49">
          <cell r="B49" t="str">
            <v>刘俞彤</v>
          </cell>
          <cell r="C49" t="str">
            <v>女</v>
          </cell>
          <cell r="D49" t="str">
            <v>2004-08-14</v>
          </cell>
          <cell r="E49" t="str">
            <v>特殊教育学校教师</v>
          </cell>
          <cell r="F49" t="str">
            <v>应届毕业生</v>
          </cell>
          <cell r="G49" t="str">
            <v>广东省清远市连州市</v>
          </cell>
          <cell r="H49" t="str">
            <v>全日制本科</v>
          </cell>
          <cell r="I49" t="str">
            <v>广东第二师范学院</v>
          </cell>
          <cell r="J49">
            <v>88.564</v>
          </cell>
          <cell r="K49" t="str">
            <v>15343393630</v>
          </cell>
          <cell r="L49" t="e">
            <v>#VALUE!</v>
          </cell>
        </row>
        <row r="49">
          <cell r="N49" t="str">
            <v>连州市特殊教育学校</v>
          </cell>
        </row>
        <row r="50">
          <cell r="B50" t="str">
            <v>陈春玲</v>
          </cell>
          <cell r="C50" t="str">
            <v>女</v>
          </cell>
          <cell r="D50" t="str">
            <v>2004-08-02</v>
          </cell>
          <cell r="E50" t="str">
            <v>特殊教育学校教师</v>
          </cell>
          <cell r="F50" t="str">
            <v>应届毕业生</v>
          </cell>
          <cell r="G50" t="str">
            <v>广西壮族自治区贵港市桂平市</v>
          </cell>
          <cell r="H50" t="str">
            <v>全日制本科</v>
          </cell>
          <cell r="I50" t="str">
            <v>广西师范大学</v>
          </cell>
          <cell r="J50">
            <v>85.508</v>
          </cell>
          <cell r="K50" t="str">
            <v>19175675318</v>
          </cell>
          <cell r="L50" t="e">
            <v>#VALUE!</v>
          </cell>
        </row>
        <row r="50">
          <cell r="N50" t="str">
            <v>连州市特殊教育学校</v>
          </cell>
        </row>
        <row r="51">
          <cell r="B51" t="str">
            <v>王婷</v>
          </cell>
          <cell r="C51" t="str">
            <v>女</v>
          </cell>
          <cell r="D51" t="str">
            <v>2000-10-04</v>
          </cell>
          <cell r="E51" t="str">
            <v>特殊教育学校教师</v>
          </cell>
          <cell r="F51" t="str">
            <v>社会人员</v>
          </cell>
          <cell r="G51" t="str">
            <v>贵州省遵义市道真仡佬族苗族自治县</v>
          </cell>
          <cell r="H51" t="str">
            <v>全日制本科</v>
          </cell>
          <cell r="I51" t="str">
            <v>安顺学院</v>
          </cell>
          <cell r="J51">
            <v>85.412</v>
          </cell>
          <cell r="K51" t="str">
            <v>18385215674</v>
          </cell>
          <cell r="L51" t="e">
            <v>#VALUE!</v>
          </cell>
        </row>
        <row r="51">
          <cell r="N51" t="str">
            <v>连州市特殊教育学校</v>
          </cell>
        </row>
        <row r="52">
          <cell r="B52" t="str">
            <v>唐斤英</v>
          </cell>
          <cell r="C52" t="str">
            <v>女 </v>
          </cell>
          <cell r="D52" t="str">
            <v>2003-03-21</v>
          </cell>
          <cell r="E52" t="str">
            <v>高中语文教师</v>
          </cell>
          <cell r="F52" t="str">
            <v>应届毕业生</v>
          </cell>
          <cell r="G52" t="str">
            <v>广东省清远市连南瑶族自治县</v>
          </cell>
          <cell r="H52" t="str">
            <v>全日制本科</v>
          </cell>
          <cell r="I52" t="str">
            <v>广东技术师范大学</v>
          </cell>
          <cell r="J52" t="str">
            <v>75.08</v>
          </cell>
          <cell r="K52" t="str">
            <v>13750112729</v>
          </cell>
        </row>
        <row r="52">
          <cell r="N52" t="str">
            <v>广州六中连州实验中学（广州六中跟岗一年）</v>
          </cell>
        </row>
        <row r="53">
          <cell r="B53" t="str">
            <v>罗玉涓</v>
          </cell>
          <cell r="C53" t="str">
            <v>女 </v>
          </cell>
          <cell r="D53" t="str">
            <v>2002-04-27</v>
          </cell>
          <cell r="E53" t="str">
            <v>高中数学教师</v>
          </cell>
          <cell r="F53" t="str">
            <v>社会人员</v>
          </cell>
          <cell r="G53" t="str">
            <v>江西省上饶市信州区</v>
          </cell>
          <cell r="H53" t="str">
            <v>全日制本科</v>
          </cell>
          <cell r="I53" t="str">
            <v>南昌师范学院</v>
          </cell>
          <cell r="J53" t="str">
            <v>79.41</v>
          </cell>
          <cell r="K53" t="str">
            <v>15707018736</v>
          </cell>
        </row>
        <row r="53">
          <cell r="N53" t="str">
            <v>广州六中连州实验中学（广州六中跟岗一年）</v>
          </cell>
        </row>
        <row r="54">
          <cell r="B54" t="str">
            <v>甘运美</v>
          </cell>
          <cell r="C54" t="str">
            <v>女 </v>
          </cell>
          <cell r="D54" t="str">
            <v>1988-05-04</v>
          </cell>
          <cell r="E54" t="str">
            <v>高中数学教师</v>
          </cell>
          <cell r="F54" t="str">
            <v>社会人员</v>
          </cell>
          <cell r="G54" t="str">
            <v>广东省佛山市顺德区</v>
          </cell>
          <cell r="H54" t="str">
            <v>全日制本科</v>
          </cell>
          <cell r="I54" t="str">
            <v>怀化学院</v>
          </cell>
          <cell r="J54" t="str">
            <v>74.37</v>
          </cell>
          <cell r="K54" t="str">
            <v>15218130572</v>
          </cell>
        </row>
        <row r="54">
          <cell r="N54" t="str">
            <v>广州六中连州实验中学（广州六中跟岗一年）</v>
          </cell>
        </row>
        <row r="55">
          <cell r="B55" t="str">
            <v>刘玲芳</v>
          </cell>
          <cell r="C55" t="str">
            <v>女 </v>
          </cell>
          <cell r="D55" t="str">
            <v>2001-03-01</v>
          </cell>
          <cell r="E55" t="str">
            <v>高中英语教师</v>
          </cell>
          <cell r="F55" t="str">
            <v>社会人员</v>
          </cell>
          <cell r="G55" t="str">
            <v>湖南省郴州市宜章县</v>
          </cell>
          <cell r="H55" t="str">
            <v>全日制本科</v>
          </cell>
          <cell r="I55" t="str">
            <v>湖南科技大学</v>
          </cell>
          <cell r="J55" t="str">
            <v>84.33</v>
          </cell>
          <cell r="K55" t="str">
            <v>16670783937</v>
          </cell>
        </row>
        <row r="55">
          <cell r="N55" t="str">
            <v>广州六中连州实验中学（广州六中跟岗一年）</v>
          </cell>
        </row>
        <row r="56">
          <cell r="B56" t="str">
            <v>邓嘉滢</v>
          </cell>
          <cell r="C56" t="str">
            <v>女 </v>
          </cell>
          <cell r="D56" t="str">
            <v>2001-09-13</v>
          </cell>
          <cell r="E56" t="str">
            <v>高中化学教师</v>
          </cell>
          <cell r="F56" t="str">
            <v>社会人员</v>
          </cell>
          <cell r="G56" t="str">
            <v>广东省江门市蓬江区</v>
          </cell>
          <cell r="H56" t="str">
            <v>全日制本科</v>
          </cell>
          <cell r="I56" t="str">
            <v>嘉应学院</v>
          </cell>
          <cell r="J56" t="str">
            <v>69.10</v>
          </cell>
          <cell r="K56" t="str">
            <v>13555603679</v>
          </cell>
        </row>
        <row r="56">
          <cell r="N56" t="str">
            <v>广州六中连州实验中学（广州六中跟岗一年）</v>
          </cell>
        </row>
        <row r="57">
          <cell r="B57" t="str">
            <v>王麟</v>
          </cell>
          <cell r="C57" t="str">
            <v>女 </v>
          </cell>
          <cell r="D57" t="str">
            <v>1999-04-21</v>
          </cell>
          <cell r="E57" t="str">
            <v>高中生物教师</v>
          </cell>
          <cell r="F57" t="str">
            <v>社会人员</v>
          </cell>
          <cell r="G57" t="str">
            <v>江西省吉安市遂川县</v>
          </cell>
          <cell r="H57" t="str">
            <v>全日制本科</v>
          </cell>
          <cell r="I57" t="str">
            <v>井冈山大学</v>
          </cell>
          <cell r="J57" t="str">
            <v>78.28</v>
          </cell>
          <cell r="K57" t="str">
            <v>17707965445</v>
          </cell>
        </row>
        <row r="57">
          <cell r="N57" t="str">
            <v>广州六中连州实验中学（广州六中跟岗一年）</v>
          </cell>
        </row>
        <row r="58">
          <cell r="B58" t="str">
            <v>张晶</v>
          </cell>
          <cell r="C58" t="str">
            <v>女 </v>
          </cell>
          <cell r="D58" t="str">
            <v>2002-06-27</v>
          </cell>
          <cell r="E58" t="str">
            <v>高中政治教师</v>
          </cell>
          <cell r="F58" t="str">
            <v>社会人员</v>
          </cell>
          <cell r="G58" t="str">
            <v>江西省赣州市南康区</v>
          </cell>
          <cell r="H58" t="str">
            <v>全日制本科</v>
          </cell>
          <cell r="I58" t="str">
            <v>新疆师范大学</v>
          </cell>
          <cell r="J58" t="str">
            <v>76.14</v>
          </cell>
          <cell r="K58" t="str">
            <v>15207978658</v>
          </cell>
        </row>
        <row r="58">
          <cell r="N58" t="str">
            <v>广州六中连州实验中学（广州六中跟岗一年）</v>
          </cell>
        </row>
        <row r="59">
          <cell r="B59" t="str">
            <v>徐亚丽</v>
          </cell>
          <cell r="C59" t="str">
            <v>女 </v>
          </cell>
          <cell r="D59" t="str">
            <v>2001-07-22</v>
          </cell>
          <cell r="E59" t="str">
            <v>高中历史教师</v>
          </cell>
          <cell r="F59" t="str">
            <v>社会人员</v>
          </cell>
          <cell r="G59" t="str">
            <v>江西省景德镇市乐平市</v>
          </cell>
          <cell r="H59" t="str">
            <v>全日制本科</v>
          </cell>
          <cell r="I59" t="str">
            <v>赣南师范大学科技学院</v>
          </cell>
          <cell r="J59" t="str">
            <v>82.05</v>
          </cell>
          <cell r="K59" t="str">
            <v>18879863121</v>
          </cell>
        </row>
        <row r="59">
          <cell r="N59" t="str">
            <v>广州六中连州实验中学（广州六中跟岗一年）</v>
          </cell>
        </row>
        <row r="60">
          <cell r="B60" t="str">
            <v>黄柏森</v>
          </cell>
          <cell r="C60" t="str">
            <v>男 </v>
          </cell>
          <cell r="D60" t="str">
            <v>1997-09-25</v>
          </cell>
          <cell r="E60" t="str">
            <v>高中地理教师</v>
          </cell>
          <cell r="F60" t="str">
            <v>社会人员</v>
          </cell>
          <cell r="G60" t="str">
            <v>广东省阳江市阳春市</v>
          </cell>
          <cell r="H60" t="str">
            <v>全日制本科</v>
          </cell>
          <cell r="I60" t="str">
            <v>岭南师范学院</v>
          </cell>
          <cell r="J60" t="str">
            <v>80.55</v>
          </cell>
          <cell r="K60" t="str">
            <v>15875147131</v>
          </cell>
        </row>
        <row r="60">
          <cell r="N60" t="str">
            <v>广州六中连州实验中学（广州六中跟岗一年）</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51"/>
  <sheetViews>
    <sheetView tabSelected="1" workbookViewId="0">
      <pane ySplit="2" topLeftCell="A3" activePane="bottomLeft" state="frozen"/>
      <selection/>
      <selection pane="bottomLeft" activeCell="M47" sqref="M47"/>
    </sheetView>
  </sheetViews>
  <sheetFormatPr defaultColWidth="8.89166666666667" defaultRowHeight="13.5"/>
  <cols>
    <col min="1" max="1" width="6.125" style="7" customWidth="1"/>
    <col min="2" max="2" width="10.875" style="7" customWidth="1"/>
    <col min="3" max="3" width="20.875" style="7" customWidth="1"/>
    <col min="4" max="4" width="12.5" style="7" customWidth="1"/>
    <col min="5" max="6" width="14.125" style="7" customWidth="1"/>
    <col min="7" max="8" width="23.375" style="7" customWidth="1"/>
    <col min="9" max="9" width="28.5" style="7" customWidth="1"/>
    <col min="10" max="16384" width="8.89166666666667" style="1"/>
  </cols>
  <sheetData>
    <row r="1" s="4" customFormat="1" ht="41" customHeight="1" spans="1:9">
      <c r="A1" s="8" t="s">
        <v>0</v>
      </c>
      <c r="B1" s="8"/>
      <c r="C1" s="8"/>
      <c r="D1" s="8"/>
      <c r="E1" s="8"/>
      <c r="F1" s="8"/>
      <c r="G1" s="8"/>
      <c r="H1" s="8"/>
      <c r="I1" s="8"/>
    </row>
    <row r="2" s="5" customFormat="1" ht="18.75" spans="1:9">
      <c r="A2" s="9" t="s">
        <v>1</v>
      </c>
      <c r="B2" s="9" t="s">
        <v>2</v>
      </c>
      <c r="C2" s="9" t="s">
        <v>3</v>
      </c>
      <c r="D2" s="9" t="s">
        <v>4</v>
      </c>
      <c r="E2" s="9" t="s">
        <v>5</v>
      </c>
      <c r="F2" s="9" t="s">
        <v>6</v>
      </c>
      <c r="G2" s="9" t="s">
        <v>7</v>
      </c>
      <c r="H2" s="9" t="s">
        <v>8</v>
      </c>
      <c r="I2" s="9" t="s">
        <v>9</v>
      </c>
    </row>
    <row r="3" ht="18.75" spans="1:9">
      <c r="A3" s="10">
        <f>ROW()-2</f>
        <v>1</v>
      </c>
      <c r="B3" s="11" t="s">
        <v>10</v>
      </c>
      <c r="C3" s="10" t="str">
        <f>VLOOKUP(B3,[2]草稿!A$2:I$161,9,0)</f>
        <v>高中语文教师</v>
      </c>
      <c r="D3" s="10" t="str">
        <f>VLOOKUP(B3,[2]草稿!A$2:I$161,8,0)</f>
        <v>101</v>
      </c>
      <c r="E3" s="10" t="str">
        <f>VLOOKUP(B3,[2]草稿!A$2:Y$161,23,0)</f>
        <v>全日制本科</v>
      </c>
      <c r="F3" s="10" t="str">
        <f>VLOOKUP(B3,[2]草稿!A$2:Y$161,24,0)</f>
        <v>学士学位</v>
      </c>
      <c r="G3" s="10" t="str">
        <f>VLOOKUP(B3,[2]草稿!A$2:Y$161,25,0)</f>
        <v>湘南学院</v>
      </c>
      <c r="H3" s="10" t="s">
        <v>11</v>
      </c>
      <c r="I3" s="12" t="str">
        <f>VLOOKUP(B3,[3]Sheet1!$B$3:$N$60,13,0)</f>
        <v>广州六中连州实验中学</v>
      </c>
    </row>
    <row r="4" ht="18.75" spans="1:9">
      <c r="A4" s="10">
        <f>ROW()-2</f>
        <v>2</v>
      </c>
      <c r="B4" s="11" t="s">
        <v>12</v>
      </c>
      <c r="C4" s="10" t="str">
        <f>VLOOKUP(B4,[2]草稿!A$2:I$161,9,0)</f>
        <v>高中语文教师</v>
      </c>
      <c r="D4" s="10" t="str">
        <f>VLOOKUP(B4,[2]草稿!A$2:I$161,8,0)</f>
        <v>101</v>
      </c>
      <c r="E4" s="10" t="str">
        <f>VLOOKUP(B4,[2]草稿!A$2:Y$161,23,0)</f>
        <v>全日制本科</v>
      </c>
      <c r="F4" s="10" t="str">
        <f>VLOOKUP(B4,[2]草稿!A$2:Y$161,24,0)</f>
        <v>学士学位</v>
      </c>
      <c r="G4" s="10" t="str">
        <f>VLOOKUP(B4,[2]草稿!A$2:Y$161,25,0)</f>
        <v>广东技术师范大学</v>
      </c>
      <c r="H4" s="10" t="s">
        <v>11</v>
      </c>
      <c r="I4" s="12" t="str">
        <f>VLOOKUP(B4,[3]Sheet1!$B$3:$N$60,13,0)</f>
        <v>广州六中连州实验中学</v>
      </c>
    </row>
    <row r="5" ht="18.75" spans="1:9">
      <c r="A5" s="10">
        <f t="shared" ref="A5:A14" si="0">ROW()-2</f>
        <v>3</v>
      </c>
      <c r="B5" s="11" t="s">
        <v>13</v>
      </c>
      <c r="C5" s="10" t="str">
        <f>VLOOKUP(B5,[2]草稿!A$2:I$161,9,0)</f>
        <v>高中语文教师</v>
      </c>
      <c r="D5" s="10" t="str">
        <f>VLOOKUP(B5,[2]草稿!A$2:I$161,8,0)</f>
        <v>101</v>
      </c>
      <c r="E5" s="10" t="str">
        <f>VLOOKUP(B5,[2]草稿!A$2:Y$161,23,0)</f>
        <v>全日制本科</v>
      </c>
      <c r="F5" s="10" t="str">
        <f>VLOOKUP(B5,[2]草稿!A$2:Y$161,24,0)</f>
        <v>学士学位</v>
      </c>
      <c r="G5" s="10" t="str">
        <f>VLOOKUP(B5,[2]草稿!A$2:Y$161,25,0)</f>
        <v>新余学院</v>
      </c>
      <c r="H5" s="10" t="s">
        <v>14</v>
      </c>
      <c r="I5" s="12" t="str">
        <f>VLOOKUP(B5,[3]Sheet1!$B$3:$N$60,13,0)</f>
        <v>广州六中连州实验中学</v>
      </c>
    </row>
    <row r="6" ht="18.75" spans="1:9">
      <c r="A6" s="10">
        <f t="shared" si="0"/>
        <v>4</v>
      </c>
      <c r="B6" s="11" t="s">
        <v>15</v>
      </c>
      <c r="C6" s="10" t="str">
        <f>VLOOKUP(B6,[2]草稿!A$2:I$161,9,0)</f>
        <v>高中语文教师</v>
      </c>
      <c r="D6" s="10" t="str">
        <f>VLOOKUP(B6,[2]草稿!A$2:I$161,8,0)</f>
        <v>101</v>
      </c>
      <c r="E6" s="10" t="str">
        <f>VLOOKUP(B6,[2]草稿!A$2:Y$161,23,0)</f>
        <v>全日制本科</v>
      </c>
      <c r="F6" s="10" t="str">
        <f>VLOOKUP(B6,[2]草稿!A$2:Y$161,24,0)</f>
        <v>学士学位</v>
      </c>
      <c r="G6" s="10" t="str">
        <f>VLOOKUP(B6,[2]草稿!A$2:Y$161,25,0)</f>
        <v>湖南女子学院</v>
      </c>
      <c r="H6" s="10" t="s">
        <v>16</v>
      </c>
      <c r="I6" s="12" t="str">
        <f>VLOOKUP(B6,[3]Sheet1!$B$3:$N$60,13,0)</f>
        <v>连州市第二中学</v>
      </c>
    </row>
    <row r="7" ht="37.5" spans="1:9">
      <c r="A7" s="10">
        <f t="shared" si="0"/>
        <v>5</v>
      </c>
      <c r="B7" s="11" t="s">
        <v>17</v>
      </c>
      <c r="C7" s="10" t="str">
        <f>VLOOKUP(B7,[2]草稿!A$2:I$161,9,0)</f>
        <v>高中数学教师</v>
      </c>
      <c r="D7" s="10" t="str">
        <f>VLOOKUP(B7,[2]草稿!A$2:I$161,8,0)</f>
        <v>102</v>
      </c>
      <c r="E7" s="10" t="str">
        <f>VLOOKUP(B7,[2]草稿!A$2:Y$161,23,0)</f>
        <v>全日制本科</v>
      </c>
      <c r="F7" s="10" t="str">
        <f>VLOOKUP(B7,[2]草稿!A$2:Y$161,24,0)</f>
        <v>学士学位</v>
      </c>
      <c r="G7" s="10" t="str">
        <f>VLOOKUP(B7,[2]草稿!A$2:Y$161,25,0)</f>
        <v>湘南学院</v>
      </c>
      <c r="H7" s="10" t="s">
        <v>18</v>
      </c>
      <c r="I7" s="12" t="str">
        <f>VLOOKUP(B7,[3]Sheet1!$B$3:$N$60,13,0)</f>
        <v>广州六中连州实验中学</v>
      </c>
    </row>
    <row r="8" ht="18.75" spans="1:9">
      <c r="A8" s="10">
        <f t="shared" si="0"/>
        <v>6</v>
      </c>
      <c r="B8" s="11" t="s">
        <v>19</v>
      </c>
      <c r="C8" s="10" t="str">
        <f>VLOOKUP(B8,[2]草稿!A$2:I$161,9,0)</f>
        <v>高中数学教师</v>
      </c>
      <c r="D8" s="10" t="str">
        <f>VLOOKUP(B8,[2]草稿!A$2:I$161,8,0)</f>
        <v>102</v>
      </c>
      <c r="E8" s="10" t="str">
        <f>VLOOKUP(B8,[2]草稿!A$2:Y$161,23,0)</f>
        <v>全日制本科</v>
      </c>
      <c r="F8" s="10" t="str">
        <f>VLOOKUP(B8,[2]草稿!A$2:Y$161,24,0)</f>
        <v>学士学位</v>
      </c>
      <c r="G8" s="10" t="str">
        <f>VLOOKUP(B8,[2]草稿!A$2:Y$161,25,0)</f>
        <v>邵阳学院</v>
      </c>
      <c r="H8" s="10" t="s">
        <v>20</v>
      </c>
      <c r="I8" s="12" t="str">
        <f>VLOOKUP(B8,[3]Sheet1!$B$3:$N$60,13,0)</f>
        <v>连州中学</v>
      </c>
    </row>
    <row r="9" ht="18.75" spans="1:9">
      <c r="A9" s="10">
        <f t="shared" si="0"/>
        <v>7</v>
      </c>
      <c r="B9" s="11" t="s">
        <v>21</v>
      </c>
      <c r="C9" s="10" t="str">
        <f>VLOOKUP(B9,[2]草稿!A$2:I$161,9,0)</f>
        <v>高中数学教师</v>
      </c>
      <c r="D9" s="10" t="str">
        <f>VLOOKUP(B9,[2]草稿!A$2:I$161,8,0)</f>
        <v>102</v>
      </c>
      <c r="E9" s="10" t="str">
        <f>VLOOKUP(B9,[2]草稿!A$2:Y$161,23,0)</f>
        <v>全日制本科</v>
      </c>
      <c r="F9" s="10" t="str">
        <f>VLOOKUP(B9,[2]草稿!A$2:Y$161,24,0)</f>
        <v>学士学位</v>
      </c>
      <c r="G9" s="10" t="str">
        <f>VLOOKUP(B9,[2]草稿!A$2:Y$161,25,0)</f>
        <v>遵义师范学院</v>
      </c>
      <c r="H9" s="10" t="s">
        <v>20</v>
      </c>
      <c r="I9" s="12" t="str">
        <f>VLOOKUP(B9,[3]Sheet1!$B$3:$N$60,13,0)</f>
        <v>连州市第二中学</v>
      </c>
    </row>
    <row r="10" ht="18.75" spans="1:9">
      <c r="A10" s="10">
        <f t="shared" si="0"/>
        <v>8</v>
      </c>
      <c r="B10" s="11" t="s">
        <v>22</v>
      </c>
      <c r="C10" s="10" t="str">
        <f>VLOOKUP(B10,[2]草稿!A$2:I$161,9,0)</f>
        <v>高中英语教师</v>
      </c>
      <c r="D10" s="10" t="str">
        <f>VLOOKUP(B10,[2]草稿!A$2:I$161,8,0)</f>
        <v>103</v>
      </c>
      <c r="E10" s="10" t="str">
        <f>VLOOKUP(B10,[2]草稿!A$2:Y$161,23,0)</f>
        <v>全日制本科</v>
      </c>
      <c r="F10" s="10" t="str">
        <f>VLOOKUP(B10,[2]草稿!A$2:Y$161,24,0)</f>
        <v>学士学位</v>
      </c>
      <c r="G10" s="10" t="str">
        <f>VLOOKUP(B10,[2]草稿!A$2:Y$161,25,0)</f>
        <v>广东技术师范大学</v>
      </c>
      <c r="H10" s="10" t="s">
        <v>23</v>
      </c>
      <c r="I10" s="12" t="str">
        <f>VLOOKUP(B10,[3]Sheet1!$B$3:$N$60,13,0)</f>
        <v>广州六中连州实验中学</v>
      </c>
    </row>
    <row r="11" ht="18.75" spans="1:9">
      <c r="A11" s="10">
        <f t="shared" si="0"/>
        <v>9</v>
      </c>
      <c r="B11" s="11" t="s">
        <v>24</v>
      </c>
      <c r="C11" s="10" t="str">
        <f>VLOOKUP(B11,[2]草稿!A$2:I$161,9,0)</f>
        <v>高中英语教师</v>
      </c>
      <c r="D11" s="10" t="str">
        <f>VLOOKUP(B11,[2]草稿!A$2:I$161,8,0)</f>
        <v>103</v>
      </c>
      <c r="E11" s="10" t="str">
        <f>VLOOKUP(B11,[2]草稿!A$2:Y$161,23,0)</f>
        <v>全日制本科</v>
      </c>
      <c r="F11" s="10" t="str">
        <f>VLOOKUP(B11,[2]草稿!A$2:Y$161,24,0)</f>
        <v>学士学位</v>
      </c>
      <c r="G11" s="10" t="str">
        <f>VLOOKUP(B11,[2]草稿!A$2:Y$161,25,0)</f>
        <v>广东第二师范学院</v>
      </c>
      <c r="H11" s="10" t="s">
        <v>25</v>
      </c>
      <c r="I11" s="12" t="str">
        <f>VLOOKUP(B11,[3]Sheet1!$B$3:$N$60,13,0)</f>
        <v>连州中学</v>
      </c>
    </row>
    <row r="12" ht="18.75" spans="1:9">
      <c r="A12" s="10">
        <f t="shared" si="0"/>
        <v>10</v>
      </c>
      <c r="B12" s="11" t="s">
        <v>26</v>
      </c>
      <c r="C12" s="10" t="str">
        <f>VLOOKUP(B12,[2]草稿!A$2:I$161,9,0)</f>
        <v>高中物理教师</v>
      </c>
      <c r="D12" s="10" t="str">
        <f>VLOOKUP(B12,[2]草稿!A$2:I$161,8,0)</f>
        <v>104</v>
      </c>
      <c r="E12" s="10" t="str">
        <f>VLOOKUP(B12,[2]草稿!A$2:Y$161,23,0)</f>
        <v>全日制本科</v>
      </c>
      <c r="F12" s="10" t="str">
        <f>VLOOKUP(B12,[2]草稿!A$2:Y$161,24,0)</f>
        <v>学士学位</v>
      </c>
      <c r="G12" s="10" t="str">
        <f>VLOOKUP(B12,[2]草稿!A$2:Y$161,25,0)</f>
        <v>湖南科技学院</v>
      </c>
      <c r="H12" s="10" t="s">
        <v>27</v>
      </c>
      <c r="I12" s="12" t="str">
        <f>VLOOKUP(B12,[3]Sheet1!$B$3:$N$60,13,0)</f>
        <v>广州六中连州实验中学</v>
      </c>
    </row>
    <row r="13" ht="18.75" spans="1:9">
      <c r="A13" s="10">
        <f t="shared" si="0"/>
        <v>11</v>
      </c>
      <c r="B13" s="11" t="s">
        <v>28</v>
      </c>
      <c r="C13" s="10" t="str">
        <f>VLOOKUP(B13,[2]草稿!A$2:I$161,9,0)</f>
        <v>高中物理教师</v>
      </c>
      <c r="D13" s="10" t="str">
        <f>VLOOKUP(B13,[2]草稿!A$2:I$161,8,0)</f>
        <v>104</v>
      </c>
      <c r="E13" s="10" t="str">
        <f>VLOOKUP(B13,[2]草稿!A$2:Y$161,23,0)</f>
        <v>全日制本科</v>
      </c>
      <c r="F13" s="10" t="str">
        <f>VLOOKUP(B13,[2]草稿!A$2:Y$161,24,0)</f>
        <v>学士学位</v>
      </c>
      <c r="G13" s="10" t="str">
        <f>VLOOKUP(B13,[2]草稿!A$2:Y$161,25,0)</f>
        <v>广东技术师范大学</v>
      </c>
      <c r="H13" s="10" t="s">
        <v>29</v>
      </c>
      <c r="I13" s="12" t="str">
        <f>VLOOKUP(B13,[3]Sheet1!$B$3:$N$60,13,0)</f>
        <v>广州六中连州实验中学</v>
      </c>
    </row>
    <row r="14" ht="18.75" spans="1:9">
      <c r="A14" s="10">
        <f t="shared" si="0"/>
        <v>12</v>
      </c>
      <c r="B14" s="11" t="s">
        <v>30</v>
      </c>
      <c r="C14" s="10" t="str">
        <f>VLOOKUP(B14,[2]草稿!A$2:I$161,9,0)</f>
        <v>高中化学教师</v>
      </c>
      <c r="D14" s="10" t="str">
        <f>VLOOKUP(B14,[2]草稿!A$2:I$161,8,0)</f>
        <v>105</v>
      </c>
      <c r="E14" s="10" t="str">
        <f>VLOOKUP(B14,[2]草稿!A$2:Y$161,23,0)</f>
        <v>全日制本科</v>
      </c>
      <c r="F14" s="10" t="str">
        <f>VLOOKUP(B14,[2]草稿!A$2:Y$161,24,0)</f>
        <v>学士学位</v>
      </c>
      <c r="G14" s="10" t="str">
        <f>VLOOKUP(B14,[2]草稿!A$2:Y$161,25,0)</f>
        <v>肇庆学院</v>
      </c>
      <c r="H14" s="10" t="s">
        <v>31</v>
      </c>
      <c r="I14" s="12" t="str">
        <f>VLOOKUP(B14,[3]Sheet1!$B$3:$N$60,13,0)</f>
        <v>连州市第二中学</v>
      </c>
    </row>
    <row r="15" ht="18.75" spans="1:9">
      <c r="A15" s="10">
        <f t="shared" ref="A15:A24" si="1">ROW()-2</f>
        <v>13</v>
      </c>
      <c r="B15" s="11" t="s">
        <v>32</v>
      </c>
      <c r="C15" s="10" t="str">
        <f>VLOOKUP(B15,[2]草稿!A$2:I$161,9,0)</f>
        <v>高中思想政治教师</v>
      </c>
      <c r="D15" s="10" t="str">
        <f>VLOOKUP(B15,[2]草稿!A$2:I$161,8,0)</f>
        <v>106</v>
      </c>
      <c r="E15" s="10" t="str">
        <f>VLOOKUP(B15,[2]草稿!A$2:Y$161,23,0)</f>
        <v>全日制本科</v>
      </c>
      <c r="F15" s="10" t="str">
        <f>VLOOKUP(B15,[2]草稿!A$2:Y$161,24,0)</f>
        <v>学士学位</v>
      </c>
      <c r="G15" s="10" t="str">
        <f>VLOOKUP(B15,[2]草稿!A$2:Y$161,25,0)</f>
        <v>衡阳师范学院</v>
      </c>
      <c r="H15" s="10" t="s">
        <v>33</v>
      </c>
      <c r="I15" s="12" t="str">
        <f>VLOOKUP(B15,[3]Sheet1!$B$3:$N$60,13,0)</f>
        <v>广州六中连州实验中学</v>
      </c>
    </row>
    <row r="16" ht="18.75" spans="1:9">
      <c r="A16" s="10">
        <f t="shared" si="1"/>
        <v>14</v>
      </c>
      <c r="B16" s="11" t="s">
        <v>34</v>
      </c>
      <c r="C16" s="10" t="str">
        <f>VLOOKUP(B16,[2]草稿!A$2:I$161,9,0)</f>
        <v>高中思想政治教师</v>
      </c>
      <c r="D16" s="10" t="str">
        <f>VLOOKUP(B16,[2]草稿!A$2:I$161,8,0)</f>
        <v>106</v>
      </c>
      <c r="E16" s="10" t="str">
        <f>VLOOKUP(B16,[2]草稿!A$2:Y$161,23,0)</f>
        <v>全日制本科</v>
      </c>
      <c r="F16" s="10" t="str">
        <f>VLOOKUP(B16,[2]草稿!A$2:Y$161,24,0)</f>
        <v>学士学位</v>
      </c>
      <c r="G16" s="10" t="str">
        <f>VLOOKUP(B16,[2]草稿!A$2:Y$161,25,0)</f>
        <v>广东第二师范学院</v>
      </c>
      <c r="H16" s="10" t="s">
        <v>33</v>
      </c>
      <c r="I16" s="12" t="str">
        <f>VLOOKUP(B16,[3]Sheet1!$B$3:$N$60,13,0)</f>
        <v>连州中学</v>
      </c>
    </row>
    <row r="17" ht="18.75" spans="1:9">
      <c r="A17" s="10">
        <f t="shared" si="1"/>
        <v>15</v>
      </c>
      <c r="B17" s="11" t="s">
        <v>35</v>
      </c>
      <c r="C17" s="10" t="str">
        <f>VLOOKUP(B17,[2]草稿!A$2:I$161,9,0)</f>
        <v>高中思想政治教师</v>
      </c>
      <c r="D17" s="10" t="str">
        <f>VLOOKUP(B17,[2]草稿!A$2:I$161,8,0)</f>
        <v>106</v>
      </c>
      <c r="E17" s="10" t="str">
        <f>VLOOKUP(B17,[2]草稿!A$2:Y$161,23,0)</f>
        <v>全日制本科</v>
      </c>
      <c r="F17" s="10" t="str">
        <f>VLOOKUP(B17,[2]草稿!A$2:Y$161,24,0)</f>
        <v>学士学位</v>
      </c>
      <c r="G17" s="10" t="str">
        <f>VLOOKUP(B17,[2]草稿!A$2:Y$161,25,0)</f>
        <v>嘉应学院</v>
      </c>
      <c r="H17" s="10" t="s">
        <v>33</v>
      </c>
      <c r="I17" s="12" t="str">
        <f>VLOOKUP(B17,[3]Sheet1!$B$3:$N$60,13,0)</f>
        <v>广州六中连州实验中学</v>
      </c>
    </row>
    <row r="18" ht="18.75" spans="1:9">
      <c r="A18" s="10">
        <f t="shared" si="1"/>
        <v>16</v>
      </c>
      <c r="B18" s="11" t="s">
        <v>36</v>
      </c>
      <c r="C18" s="10" t="str">
        <f>VLOOKUP(B18,[2]草稿!A$2:I$161,9,0)</f>
        <v>高中历史教师</v>
      </c>
      <c r="D18" s="10" t="str">
        <f>VLOOKUP(B18,[2]草稿!A$2:I$161,8,0)</f>
        <v>107</v>
      </c>
      <c r="E18" s="10" t="str">
        <f>VLOOKUP(B18,[2]草稿!A$2:Y$161,23,0)</f>
        <v>全日制本科</v>
      </c>
      <c r="F18" s="10" t="str">
        <f>VLOOKUP(B18,[2]草稿!A$2:Y$161,24,0)</f>
        <v>学士学位</v>
      </c>
      <c r="G18" s="10" t="str">
        <f>VLOOKUP(B18,[2]草稿!A$2:Y$161,25,0)</f>
        <v>华南师范大学</v>
      </c>
      <c r="H18" s="10" t="s">
        <v>37</v>
      </c>
      <c r="I18" s="12" t="str">
        <f>VLOOKUP(B18,[3]Sheet1!$B$3:$N$60,13,0)</f>
        <v>广州六中连州实验中学</v>
      </c>
    </row>
    <row r="19" ht="18.75" spans="1:9">
      <c r="A19" s="10">
        <f t="shared" si="1"/>
        <v>17</v>
      </c>
      <c r="B19" s="11" t="s">
        <v>38</v>
      </c>
      <c r="C19" s="10" t="str">
        <f>VLOOKUP(B19,[2]草稿!A$2:I$161,9,0)</f>
        <v>高中历史教师</v>
      </c>
      <c r="D19" s="10" t="str">
        <f>VLOOKUP(B19,[2]草稿!A$2:I$161,8,0)</f>
        <v>107</v>
      </c>
      <c r="E19" s="10" t="str">
        <f>VLOOKUP(B19,[2]草稿!A$2:Y$161,23,0)</f>
        <v>全日制本科</v>
      </c>
      <c r="F19" s="10" t="str">
        <f>VLOOKUP(B19,[2]草稿!A$2:Y$161,24,0)</f>
        <v>学士学位</v>
      </c>
      <c r="G19" s="10" t="str">
        <f>VLOOKUP(B19,[2]草稿!A$2:Y$161,25,0)</f>
        <v>惠州学院</v>
      </c>
      <c r="H19" s="10" t="s">
        <v>39</v>
      </c>
      <c r="I19" s="12" t="str">
        <f>VLOOKUP(B19,[3]Sheet1!$B$3:$N$60,13,0)</f>
        <v>连州中学</v>
      </c>
    </row>
    <row r="20" ht="18.75" spans="1:9">
      <c r="A20" s="10">
        <f t="shared" si="1"/>
        <v>18</v>
      </c>
      <c r="B20" s="11" t="s">
        <v>40</v>
      </c>
      <c r="C20" s="10" t="str">
        <f>VLOOKUP(B20,[2]草稿!A$2:I$161,9,0)</f>
        <v>高中地理教师</v>
      </c>
      <c r="D20" s="10" t="str">
        <f>VLOOKUP(B20,[2]草稿!A$2:I$161,8,0)</f>
        <v>108</v>
      </c>
      <c r="E20" s="10" t="str">
        <f>VLOOKUP(B20,[2]草稿!A$2:Y$161,23,0)</f>
        <v>全日制本科</v>
      </c>
      <c r="F20" s="10" t="str">
        <f>VLOOKUP(B20,[2]草稿!A$2:Y$161,24,0)</f>
        <v>学士学位</v>
      </c>
      <c r="G20" s="10" t="str">
        <f>VLOOKUP(B20,[2]草稿!A$2:Y$161,25,0)</f>
        <v>衡阳师范学院</v>
      </c>
      <c r="H20" s="10" t="s">
        <v>41</v>
      </c>
      <c r="I20" s="12" t="str">
        <f>VLOOKUP(B20,[3]Sheet1!$B$3:$N$60,13,0)</f>
        <v>连州中学</v>
      </c>
    </row>
    <row r="21" ht="18.75" spans="1:9">
      <c r="A21" s="10">
        <f t="shared" si="1"/>
        <v>19</v>
      </c>
      <c r="B21" s="11" t="s">
        <v>42</v>
      </c>
      <c r="C21" s="10" t="str">
        <f>VLOOKUP(B21,[2]草稿!A$2:I$161,9,0)</f>
        <v>高中地理教师</v>
      </c>
      <c r="D21" s="10" t="str">
        <f>VLOOKUP(B21,[2]草稿!A$2:I$161,8,0)</f>
        <v>108</v>
      </c>
      <c r="E21" s="10" t="str">
        <f>VLOOKUP(B21,[2]草稿!A$2:Y$161,23,0)</f>
        <v>全日制本科</v>
      </c>
      <c r="F21" s="10" t="str">
        <f>VLOOKUP(B21,[2]草稿!A$2:Y$161,24,0)</f>
        <v>学士学位</v>
      </c>
      <c r="G21" s="10" t="str">
        <f>VLOOKUP(B21,[2]草稿!A$2:Y$161,25,0)</f>
        <v>湖南文理学院</v>
      </c>
      <c r="H21" s="10" t="s">
        <v>41</v>
      </c>
      <c r="I21" s="12" t="str">
        <f>VLOOKUP(B21,[3]Sheet1!$B$3:$N$60,13,0)</f>
        <v>连州市第二中学</v>
      </c>
    </row>
    <row r="22" ht="18.75" spans="1:9">
      <c r="A22" s="10">
        <f t="shared" si="1"/>
        <v>20</v>
      </c>
      <c r="B22" s="11" t="s">
        <v>43</v>
      </c>
      <c r="C22" s="10" t="str">
        <f>VLOOKUP(B22,[2]草稿!A$2:I$161,9,0)</f>
        <v>高中地理教师</v>
      </c>
      <c r="D22" s="10" t="str">
        <f>VLOOKUP(B22,[2]草稿!A$2:I$161,8,0)</f>
        <v>108</v>
      </c>
      <c r="E22" s="10" t="str">
        <f>VLOOKUP(B22,[2]草稿!A$2:Y$161,23,0)</f>
        <v>全日制本科</v>
      </c>
      <c r="F22" s="10" t="str">
        <f>VLOOKUP(B22,[2]草稿!A$2:Y$161,24,0)</f>
        <v>学士学位</v>
      </c>
      <c r="G22" s="10" t="str">
        <f>VLOOKUP(B22,[2]草稿!A$2:Y$161,25,0)</f>
        <v>四川师范大学</v>
      </c>
      <c r="H22" s="10" t="s">
        <v>41</v>
      </c>
      <c r="I22" s="12" t="str">
        <f>VLOOKUP(B22,[3]Sheet1!$B$3:$N$60,13,0)</f>
        <v>连州市第二中学</v>
      </c>
    </row>
    <row r="23" ht="37.5" spans="1:9">
      <c r="A23" s="10">
        <f t="shared" si="1"/>
        <v>21</v>
      </c>
      <c r="B23" s="11" t="s">
        <v>44</v>
      </c>
      <c r="C23" s="10" t="str">
        <f>VLOOKUP(B23,[2]草稿!A$2:I$161,9,0)</f>
        <v>初中语文教师</v>
      </c>
      <c r="D23" s="10" t="str">
        <f>VLOOKUP(B23,[2]草稿!A$2:I$161,8,0)</f>
        <v>109</v>
      </c>
      <c r="E23" s="10" t="str">
        <f>VLOOKUP(B23,[2]草稿!A$2:Y$161,23,0)</f>
        <v>全日制本科</v>
      </c>
      <c r="F23" s="10" t="str">
        <f>VLOOKUP(B23,[2]草稿!A$2:Y$161,24,0)</f>
        <v>学士学位</v>
      </c>
      <c r="G23" s="10" t="str">
        <f>VLOOKUP(B23,[2]草稿!A$2:Y$161,25,0)</f>
        <v>吉林师范大学博达学院</v>
      </c>
      <c r="H23" s="10" t="s">
        <v>14</v>
      </c>
      <c r="I23" s="12" t="str">
        <f>VLOOKUP(B23,[3]Sheet1!$B$3:$N$60,13,0)</f>
        <v>广州六中连州实验中学</v>
      </c>
    </row>
    <row r="24" ht="18.75" spans="1:9">
      <c r="A24" s="10">
        <f t="shared" si="1"/>
        <v>22</v>
      </c>
      <c r="B24" s="11" t="s">
        <v>45</v>
      </c>
      <c r="C24" s="10" t="str">
        <f>VLOOKUP(B24,[2]草稿!A$2:I$161,9,0)</f>
        <v>初中语文教师</v>
      </c>
      <c r="D24" s="10" t="str">
        <f>VLOOKUP(B24,[2]草稿!A$2:I$161,8,0)</f>
        <v>109</v>
      </c>
      <c r="E24" s="10" t="str">
        <f>VLOOKUP(B24,[2]草稿!A$2:Y$161,23,0)</f>
        <v>全日制本科</v>
      </c>
      <c r="F24" s="10" t="str">
        <f>VLOOKUP(B24,[2]草稿!A$2:Y$161,24,0)</f>
        <v>学士学位</v>
      </c>
      <c r="G24" s="10" t="str">
        <f>VLOOKUP(B24,[2]草稿!A$2:Y$161,25,0)</f>
        <v>东莞理工学院</v>
      </c>
      <c r="H24" s="10" t="s">
        <v>11</v>
      </c>
      <c r="I24" s="12" t="str">
        <f>VLOOKUP(B24,[3]Sheet1!$B$3:$N$60,13,0)</f>
        <v>广州六中连州实验中学</v>
      </c>
    </row>
    <row r="25" ht="18.75" spans="1:9">
      <c r="A25" s="10">
        <f t="shared" ref="A25:A34" si="2">ROW()-2</f>
        <v>23</v>
      </c>
      <c r="B25" s="11" t="s">
        <v>46</v>
      </c>
      <c r="C25" s="10" t="str">
        <f>VLOOKUP(B25,[2]草稿!A$2:I$161,9,0)</f>
        <v>初中数学教师</v>
      </c>
      <c r="D25" s="10" t="str">
        <f>VLOOKUP(B25,[2]草稿!A$2:I$161,8,0)</f>
        <v>110</v>
      </c>
      <c r="E25" s="10" t="str">
        <f>VLOOKUP(B25,[2]草稿!A$2:Y$161,23,0)</f>
        <v>全日制本科</v>
      </c>
      <c r="F25" s="10" t="str">
        <f>VLOOKUP(B25,[2]草稿!A$2:Y$161,24,0)</f>
        <v>学士学位</v>
      </c>
      <c r="G25" s="10" t="str">
        <f>VLOOKUP(B25,[2]草稿!A$2:Y$161,25,0)</f>
        <v>嘉应学院</v>
      </c>
      <c r="H25" s="10" t="s">
        <v>20</v>
      </c>
      <c r="I25" s="12" t="str">
        <f>VLOOKUP(B25,[3]Sheet1!$B$3:$N$60,13,0)</f>
        <v>广州六中连州实验中学</v>
      </c>
    </row>
    <row r="26" ht="18.75" spans="1:9">
      <c r="A26" s="10">
        <f t="shared" si="2"/>
        <v>24</v>
      </c>
      <c r="B26" s="11" t="s">
        <v>47</v>
      </c>
      <c r="C26" s="10" t="str">
        <f>VLOOKUP(B26,[2]草稿!A$2:I$161,9,0)</f>
        <v>初中数学教师</v>
      </c>
      <c r="D26" s="10" t="str">
        <f>VLOOKUP(B26,[2]草稿!A$2:I$161,8,0)</f>
        <v>110</v>
      </c>
      <c r="E26" s="10" t="str">
        <f>VLOOKUP(B26,[2]草稿!A$2:Y$161,23,0)</f>
        <v>全日制本科</v>
      </c>
      <c r="F26" s="10" t="str">
        <f>VLOOKUP(B26,[2]草稿!A$2:Y$161,24,0)</f>
        <v>学士学位</v>
      </c>
      <c r="G26" s="10" t="str">
        <f>VLOOKUP(B26,[2]草稿!A$2:Y$161,25,0)</f>
        <v>九江学院</v>
      </c>
      <c r="H26" s="10" t="s">
        <v>20</v>
      </c>
      <c r="I26" s="12" t="str">
        <f>VLOOKUP(B26,[3]Sheet1!$B$3:$N$60,13,0)</f>
        <v>广州六中连州实验中学</v>
      </c>
    </row>
    <row r="27" s="6" customFormat="1" ht="18.75" spans="1:9">
      <c r="A27" s="10">
        <f t="shared" si="2"/>
        <v>25</v>
      </c>
      <c r="B27" s="11" t="s">
        <v>48</v>
      </c>
      <c r="C27" s="10" t="str">
        <f>VLOOKUP(B27,[2]草稿!A$2:I$161,9,0)</f>
        <v>初中数学教师</v>
      </c>
      <c r="D27" s="10" t="str">
        <f>VLOOKUP(B27,[2]草稿!A$2:I$161,8,0)</f>
        <v>110</v>
      </c>
      <c r="E27" s="10" t="str">
        <f>VLOOKUP(B27,[2]草稿!A$2:Y$161,23,0)</f>
        <v>全日制本科</v>
      </c>
      <c r="F27" s="10" t="str">
        <f>VLOOKUP(B27,[2]草稿!A$2:Y$161,24,0)</f>
        <v>学士学位</v>
      </c>
      <c r="G27" s="10" t="str">
        <f>VLOOKUP(B27,[2]草稿!A$2:Y$161,25,0)</f>
        <v>湖南文理学院</v>
      </c>
      <c r="H27" s="10" t="s">
        <v>20</v>
      </c>
      <c r="I27" s="12" t="str">
        <f>VLOOKUP(B27,[3]Sheet1!$B$3:$N$60,13,0)</f>
        <v>广州六中连州实验中学</v>
      </c>
    </row>
    <row r="28" s="6" customFormat="1" ht="37.5" spans="1:9">
      <c r="A28" s="10">
        <f t="shared" si="2"/>
        <v>26</v>
      </c>
      <c r="B28" s="11" t="s">
        <v>49</v>
      </c>
      <c r="C28" s="10" t="str">
        <f>VLOOKUP(B28,[2]草稿!A$2:I$161,9,0)</f>
        <v>初中数学教师</v>
      </c>
      <c r="D28" s="10" t="str">
        <f>VLOOKUP(B28,[2]草稿!A$2:I$161,8,0)</f>
        <v>110</v>
      </c>
      <c r="E28" s="10" t="str">
        <f>VLOOKUP(B28,[2]草稿!A$2:Y$161,23,0)</f>
        <v>全日制本科</v>
      </c>
      <c r="F28" s="10" t="str">
        <f>VLOOKUP(B28,[2]草稿!A$2:Y$161,24,0)</f>
        <v>学士学位</v>
      </c>
      <c r="G28" s="10" t="str">
        <f>VLOOKUP(B28,[2]草稿!A$2:Y$161,25,0)</f>
        <v>广东石油化工学院</v>
      </c>
      <c r="H28" s="10" t="s">
        <v>18</v>
      </c>
      <c r="I28" s="12" t="str">
        <f>VLOOKUP(B28,[3]Sheet1!$B$3:$N$60,13,0)</f>
        <v>广州六中连州实验中学</v>
      </c>
    </row>
    <row r="29" s="6" customFormat="1" ht="18.75" spans="1:9">
      <c r="A29" s="10">
        <f t="shared" si="2"/>
        <v>27</v>
      </c>
      <c r="B29" s="11" t="s">
        <v>50</v>
      </c>
      <c r="C29" s="10" t="str">
        <f>VLOOKUP(B29,[2]草稿!A$2:I$161,9,0)</f>
        <v>初中英语教师</v>
      </c>
      <c r="D29" s="10" t="str">
        <f>VLOOKUP(B29,[2]草稿!A$2:I$161,8,0)</f>
        <v>111</v>
      </c>
      <c r="E29" s="10" t="str">
        <f>VLOOKUP(B29,[2]草稿!A$2:Y$161,23,0)</f>
        <v>全日制本科</v>
      </c>
      <c r="F29" s="10" t="str">
        <f>VLOOKUP(B29,[2]草稿!A$2:Y$161,24,0)</f>
        <v>学士学位</v>
      </c>
      <c r="G29" s="10" t="str">
        <f>VLOOKUP(B29,[2]草稿!A$2:Y$161,25,0)</f>
        <v>惠州学院</v>
      </c>
      <c r="H29" s="10" t="s">
        <v>25</v>
      </c>
      <c r="I29" s="12" t="str">
        <f>VLOOKUP(B29,[3]Sheet1!$B$3:$N$60,13,0)</f>
        <v>西江镇中心学校</v>
      </c>
    </row>
    <row r="30" s="6" customFormat="1" ht="18.75" spans="1:9">
      <c r="A30" s="10">
        <f t="shared" si="2"/>
        <v>28</v>
      </c>
      <c r="B30" s="11" t="s">
        <v>51</v>
      </c>
      <c r="C30" s="10" t="str">
        <f>VLOOKUP(B30,[2]草稿!A$2:I$161,9,0)</f>
        <v>初中英语教师</v>
      </c>
      <c r="D30" s="10" t="str">
        <f>VLOOKUP(B30,[2]草稿!A$2:I$161,8,0)</f>
        <v>111</v>
      </c>
      <c r="E30" s="10" t="str">
        <f>VLOOKUP(B30,[2]草稿!A$2:Y$161,23,0)</f>
        <v>全日制本科</v>
      </c>
      <c r="F30" s="10" t="str">
        <f>VLOOKUP(B30,[2]草稿!A$2:Y$161,24,0)</f>
        <v>学士学位</v>
      </c>
      <c r="G30" s="10" t="str">
        <f>VLOOKUP(B30,[2]草稿!A$2:Y$161,25,0)</f>
        <v>广东技术师范大学</v>
      </c>
      <c r="H30" s="10" t="s">
        <v>23</v>
      </c>
      <c r="I30" s="12" t="str">
        <f>VLOOKUP(B30,[3]Sheet1!$B$3:$N$60,13,0)</f>
        <v>广州六中连州实验中学</v>
      </c>
    </row>
    <row r="31" s="6" customFormat="1" ht="18.75" spans="1:9">
      <c r="A31" s="10">
        <f t="shared" si="2"/>
        <v>29</v>
      </c>
      <c r="B31" s="11" t="s">
        <v>52</v>
      </c>
      <c r="C31" s="10" t="str">
        <f>VLOOKUP(B31,[2]草稿!A$2:I$161,9,0)</f>
        <v>初中化学教师</v>
      </c>
      <c r="D31" s="10" t="str">
        <f>VLOOKUP(B31,[2]草稿!A$2:I$161,8,0)</f>
        <v>113</v>
      </c>
      <c r="E31" s="10" t="str">
        <f>VLOOKUP(B31,[2]草稿!A$2:Y$161,23,0)</f>
        <v>硕士研究生</v>
      </c>
      <c r="F31" s="10" t="str">
        <f>VLOOKUP(B31,[2]草稿!A$2:Y$161,24,0)</f>
        <v>硕士学位</v>
      </c>
      <c r="G31" s="10" t="str">
        <f>VLOOKUP(B31,[2]草稿!A$2:Y$161,25,0)</f>
        <v>重庆师范大学</v>
      </c>
      <c r="H31" s="10" t="s">
        <v>53</v>
      </c>
      <c r="I31" s="12" t="str">
        <f>VLOOKUP(B31,[3]Sheet1!$B$3:$N$60,13,0)</f>
        <v>广州六中连州实验中学</v>
      </c>
    </row>
    <row r="32" s="6" customFormat="1" ht="18.75" spans="1:9">
      <c r="A32" s="10">
        <f t="shared" si="2"/>
        <v>30</v>
      </c>
      <c r="B32" s="11" t="s">
        <v>54</v>
      </c>
      <c r="C32" s="10" t="str">
        <f>VLOOKUP(B32,[2]草稿!A$2:I$161,9,0)</f>
        <v>初中生物教师</v>
      </c>
      <c r="D32" s="10" t="str">
        <f>VLOOKUP(B32,[2]草稿!A$2:I$161,8,0)</f>
        <v>114</v>
      </c>
      <c r="E32" s="10" t="str">
        <f>VLOOKUP(B32,[2]草稿!A$2:Y$161,23,0)</f>
        <v>全日制本科</v>
      </c>
      <c r="F32" s="10" t="str">
        <f>VLOOKUP(B32,[2]草稿!A$2:Y$161,24,0)</f>
        <v>学士学位</v>
      </c>
      <c r="G32" s="10" t="str">
        <f>VLOOKUP(B32,[2]草稿!A$2:Y$161,25,0)</f>
        <v>惠州学院</v>
      </c>
      <c r="H32" s="10" t="s">
        <v>55</v>
      </c>
      <c r="I32" s="12" t="str">
        <f>VLOOKUP(B32,[3]Sheet1!$B$3:$N$60,13,0)</f>
        <v>连州市第二中学</v>
      </c>
    </row>
    <row r="33" s="6" customFormat="1" ht="18.75" spans="1:9">
      <c r="A33" s="10">
        <f t="shared" si="2"/>
        <v>31</v>
      </c>
      <c r="B33" s="11" t="s">
        <v>56</v>
      </c>
      <c r="C33" s="10" t="str">
        <f>VLOOKUP(B33,[2]草稿!A$2:I$161,9,0)</f>
        <v>初中生物教师</v>
      </c>
      <c r="D33" s="10" t="str">
        <f>VLOOKUP(B33,[2]草稿!A$2:I$161,8,0)</f>
        <v>114</v>
      </c>
      <c r="E33" s="10" t="str">
        <f>VLOOKUP(B33,[2]草稿!A$2:Y$161,23,0)</f>
        <v>全日制本科</v>
      </c>
      <c r="F33" s="10" t="str">
        <f>VLOOKUP(B33,[2]草稿!A$2:Y$161,24,0)</f>
        <v>学士学位</v>
      </c>
      <c r="G33" s="10" t="str">
        <f>VLOOKUP(B33,[2]草稿!A$2:Y$161,25,0)</f>
        <v>肇庆学院</v>
      </c>
      <c r="H33" s="10" t="s">
        <v>55</v>
      </c>
      <c r="I33" s="12" t="str">
        <f>VLOOKUP(B33,[3]Sheet1!$B$3:$N$60,13,0)</f>
        <v>北山中学</v>
      </c>
    </row>
    <row r="34" s="6" customFormat="1" ht="37.5" spans="1:9">
      <c r="A34" s="10">
        <f t="shared" si="2"/>
        <v>32</v>
      </c>
      <c r="B34" s="11" t="s">
        <v>57</v>
      </c>
      <c r="C34" s="10" t="str">
        <f>VLOOKUP(B34,[2]草稿!A$2:I$161,9,0)</f>
        <v>初中思想政治教师</v>
      </c>
      <c r="D34" s="10" t="str">
        <f>VLOOKUP(B34,[2]草稿!A$2:I$161,8,0)</f>
        <v>115</v>
      </c>
      <c r="E34" s="10" t="str">
        <f>VLOOKUP(B34,[2]草稿!A$2:Y$161,23,0)</f>
        <v>全日制本科</v>
      </c>
      <c r="F34" s="10" t="str">
        <f>VLOOKUP(B34,[2]草稿!A$2:Y$161,24,0)</f>
        <v>学士学位</v>
      </c>
      <c r="G34" s="10" t="str">
        <f>VLOOKUP(B34,[2]草稿!A$2:Y$161,25,0)</f>
        <v>湖南师范大学树达学院</v>
      </c>
      <c r="H34" s="10" t="s">
        <v>33</v>
      </c>
      <c r="I34" s="12" t="str">
        <f>VLOOKUP(B34,[3]Sheet1!$B$3:$N$60,13,0)</f>
        <v>广州六中连州实验中学</v>
      </c>
    </row>
    <row r="35" s="6" customFormat="1" ht="18.75" spans="1:9">
      <c r="A35" s="10">
        <f t="shared" ref="A35:A44" si="3">ROW()-2</f>
        <v>33</v>
      </c>
      <c r="B35" s="11" t="s">
        <v>58</v>
      </c>
      <c r="C35" s="10" t="str">
        <f>VLOOKUP(B35,[2]草稿!A$2:I$161,9,0)</f>
        <v>初中思想政治教师</v>
      </c>
      <c r="D35" s="10" t="str">
        <f>VLOOKUP(B35,[2]草稿!A$2:I$161,8,0)</f>
        <v>115</v>
      </c>
      <c r="E35" s="10" t="str">
        <f>VLOOKUP(B35,[2]草稿!A$2:Y$161,23,0)</f>
        <v>全日制本科</v>
      </c>
      <c r="F35" s="10" t="str">
        <f>VLOOKUP(B35,[2]草稿!A$2:Y$161,24,0)</f>
        <v>学士学位</v>
      </c>
      <c r="G35" s="10" t="str">
        <f>VLOOKUP(B35,[2]草稿!A$2:Y$161,25,0)</f>
        <v>惠州学院</v>
      </c>
      <c r="H35" s="10" t="s">
        <v>33</v>
      </c>
      <c r="I35" s="12" t="str">
        <f>VLOOKUP(B35,[3]Sheet1!$B$3:$N$60,13,0)</f>
        <v>广州六中连州实验中学</v>
      </c>
    </row>
    <row r="36" s="6" customFormat="1" ht="18.75" spans="1:9">
      <c r="A36" s="10">
        <f t="shared" si="3"/>
        <v>34</v>
      </c>
      <c r="B36" s="11" t="s">
        <v>59</v>
      </c>
      <c r="C36" s="10" t="str">
        <f>VLOOKUP(B36,[2]草稿!A$2:I$161,9,0)</f>
        <v>初中历史教师</v>
      </c>
      <c r="D36" s="10" t="str">
        <f>VLOOKUP(B36,[2]草稿!A$2:I$161,8,0)</f>
        <v>116</v>
      </c>
      <c r="E36" s="10" t="str">
        <f>VLOOKUP(B36,[2]草稿!A$2:Y$161,23,0)</f>
        <v>全日制本科</v>
      </c>
      <c r="F36" s="10" t="str">
        <f>VLOOKUP(B36,[2]草稿!A$2:Y$161,24,0)</f>
        <v>学士学位</v>
      </c>
      <c r="G36" s="10" t="str">
        <f>VLOOKUP(B36,[2]草稿!A$2:Y$161,25,0)</f>
        <v>肇庆学院</v>
      </c>
      <c r="H36" s="10" t="s">
        <v>39</v>
      </c>
      <c r="I36" s="12" t="str">
        <f>VLOOKUP(B36,[3]Sheet1!$B$3:$N$60,13,0)</f>
        <v>广州六中连州实验中学</v>
      </c>
    </row>
    <row r="37" s="6" customFormat="1" ht="18.75" spans="1:9">
      <c r="A37" s="10">
        <f t="shared" si="3"/>
        <v>35</v>
      </c>
      <c r="B37" s="11" t="s">
        <v>60</v>
      </c>
      <c r="C37" s="10" t="str">
        <f>VLOOKUP(B37,[2]草稿!A$2:I$161,9,0)</f>
        <v>初中地理教师</v>
      </c>
      <c r="D37" s="10" t="str">
        <f>VLOOKUP(B37,[2]草稿!A$2:I$161,8,0)</f>
        <v>117</v>
      </c>
      <c r="E37" s="10" t="str">
        <f>VLOOKUP(B37,[2]草稿!A$2:Y$161,23,0)</f>
        <v>全日制本科</v>
      </c>
      <c r="F37" s="10" t="str">
        <f>VLOOKUP(B37,[2]草稿!A$2:Y$161,24,0)</f>
        <v>学士学位</v>
      </c>
      <c r="G37" s="10" t="str">
        <f>VLOOKUP(B37,[2]草稿!A$2:Y$161,25,0)</f>
        <v>衡阳师范学院</v>
      </c>
      <c r="H37" s="10" t="s">
        <v>41</v>
      </c>
      <c r="I37" s="12" t="str">
        <f>VLOOKUP(B37,[3]Sheet1!$B$3:$N$60,13,0)</f>
        <v>广州六中连州实验中学</v>
      </c>
    </row>
    <row r="38" s="6" customFormat="1" ht="37.5" spans="1:9">
      <c r="A38" s="10">
        <f t="shared" si="3"/>
        <v>36</v>
      </c>
      <c r="B38" s="11" t="s">
        <v>61</v>
      </c>
      <c r="C38" s="10" t="str">
        <f>VLOOKUP(B38,[2]草稿!A$2:I$161,9,0)</f>
        <v>职业技术学校思想政治教师</v>
      </c>
      <c r="D38" s="10" t="str">
        <f>VLOOKUP(B38,[2]草稿!A$2:I$161,8,0)</f>
        <v>118</v>
      </c>
      <c r="E38" s="10" t="str">
        <f>VLOOKUP(B38,[2]草稿!A$2:Y$161,23,0)</f>
        <v>硕士研究生</v>
      </c>
      <c r="F38" s="10" t="str">
        <f>VLOOKUP(B38,[2]草稿!A$2:Y$161,24,0)</f>
        <v>硕士学位</v>
      </c>
      <c r="G38" s="10" t="str">
        <f>VLOOKUP(B38,[2]草稿!A$2:Y$161,25,0)</f>
        <v>武汉纺织大学</v>
      </c>
      <c r="H38" s="10" t="s">
        <v>62</v>
      </c>
      <c r="I38" s="12" t="str">
        <f>VLOOKUP(B38,[3]Sheet1!$B$3:$N$60,13,0)</f>
        <v>连州市职业技术学校</v>
      </c>
    </row>
    <row r="39" s="6" customFormat="1" ht="18.75" spans="1:9">
      <c r="A39" s="10">
        <f t="shared" si="3"/>
        <v>37</v>
      </c>
      <c r="B39" s="11" t="s">
        <v>63</v>
      </c>
      <c r="C39" s="10" t="str">
        <f>VLOOKUP(B39,[2]草稿!A$2:I$161,9,0)</f>
        <v>特殊教育学校教师</v>
      </c>
      <c r="D39" s="10" t="str">
        <f>VLOOKUP(B39,[2]草稿!A$2:I$161,8,0)</f>
        <v>120</v>
      </c>
      <c r="E39" s="10" t="str">
        <f>VLOOKUP(B39,[2]草稿!A$2:Y$161,23,0)</f>
        <v>全日制本科</v>
      </c>
      <c r="F39" s="10" t="str">
        <f>VLOOKUP(B39,[2]草稿!A$2:Y$161,24,0)</f>
        <v>学士学位</v>
      </c>
      <c r="G39" s="10" t="str">
        <f>VLOOKUP(B39,[2]草稿!A$2:Y$161,25,0)</f>
        <v>广东第二师范学院</v>
      </c>
      <c r="H39" s="10" t="s">
        <v>64</v>
      </c>
      <c r="I39" s="12" t="str">
        <f>VLOOKUP(B39,[3]Sheet1!$B$3:$N$60,13,0)</f>
        <v>连州市特殊教育学校</v>
      </c>
    </row>
    <row r="40" s="6" customFormat="1" ht="18.75" spans="1:9">
      <c r="A40" s="10">
        <f t="shared" si="3"/>
        <v>38</v>
      </c>
      <c r="B40" s="11" t="s">
        <v>65</v>
      </c>
      <c r="C40" s="10" t="str">
        <f>VLOOKUP(B40,[2]草稿!A$2:I$161,9,0)</f>
        <v>特殊教育学校教师</v>
      </c>
      <c r="D40" s="10" t="str">
        <f>VLOOKUP(B40,[2]草稿!A$2:I$161,8,0)</f>
        <v>120</v>
      </c>
      <c r="E40" s="10" t="str">
        <f>VLOOKUP(B40,[2]草稿!A$2:Y$161,23,0)</f>
        <v>全日制本科</v>
      </c>
      <c r="F40" s="10" t="str">
        <f>VLOOKUP(B40,[2]草稿!A$2:Y$161,24,0)</f>
        <v>学士学位</v>
      </c>
      <c r="G40" s="10" t="str">
        <f>VLOOKUP(B40,[2]草稿!A$2:Y$161,25,0)</f>
        <v>广西师范大学</v>
      </c>
      <c r="H40" s="10" t="s">
        <v>64</v>
      </c>
      <c r="I40" s="12" t="str">
        <f>VLOOKUP(B40,[3]Sheet1!$B$3:$N$60,13,0)</f>
        <v>连州市特殊教育学校</v>
      </c>
    </row>
    <row r="41" s="6" customFormat="1" ht="18.75" spans="1:9">
      <c r="A41" s="10">
        <f t="shared" si="3"/>
        <v>39</v>
      </c>
      <c r="B41" s="11" t="s">
        <v>66</v>
      </c>
      <c r="C41" s="10" t="str">
        <f>VLOOKUP(B41,[2]草稿!A$2:I$161,9,0)</f>
        <v>特殊教育学校教师</v>
      </c>
      <c r="D41" s="10" t="str">
        <f>VLOOKUP(B41,[2]草稿!A$2:I$161,8,0)</f>
        <v>120</v>
      </c>
      <c r="E41" s="10" t="str">
        <f>VLOOKUP(B41,[2]草稿!A$2:Y$161,23,0)</f>
        <v>全日制本科</v>
      </c>
      <c r="F41" s="10" t="str">
        <f>VLOOKUP(B41,[2]草稿!A$2:Y$161,24,0)</f>
        <v>学士学位</v>
      </c>
      <c r="G41" s="10" t="str">
        <f>VLOOKUP(B41,[2]草稿!A$2:Y$161,25,0)</f>
        <v>安顺学院</v>
      </c>
      <c r="H41" s="10" t="s">
        <v>67</v>
      </c>
      <c r="I41" s="12" t="str">
        <f>VLOOKUP(B41,[3]Sheet1!$B$3:$N$60,13,0)</f>
        <v>连州市特殊教育学校</v>
      </c>
    </row>
    <row r="42" s="6" customFormat="1" ht="18.75" spans="1:9">
      <c r="A42" s="10">
        <f t="shared" si="3"/>
        <v>40</v>
      </c>
      <c r="B42" s="11" t="s">
        <v>68</v>
      </c>
      <c r="C42" s="10" t="str">
        <f>VLOOKUP(B42,[2]草稿!A$2:I$161,9,0)</f>
        <v>高中英语教师</v>
      </c>
      <c r="D42" s="10" t="str">
        <f>VLOOKUP(B42,[2]草稿!A$2:I$161,8,0)</f>
        <v>103</v>
      </c>
      <c r="E42" s="10" t="str">
        <f>VLOOKUP(B42,[2]草稿!A$2:Y$161,23,0)</f>
        <v>全日制本科</v>
      </c>
      <c r="F42" s="10" t="str">
        <f>VLOOKUP(B42,[2]草稿!A$2:Y$161,24,0)</f>
        <v>学士学位</v>
      </c>
      <c r="G42" s="10" t="str">
        <f>VLOOKUP(B42,[2]草稿!A$2:Y$161,25,0)</f>
        <v>怀化学院</v>
      </c>
      <c r="H42" s="10" t="s">
        <v>25</v>
      </c>
      <c r="I42" s="12" t="str">
        <f>VLOOKUP(B42,[3]Sheet1!$B$3:$N$60,13,0)</f>
        <v>广州六中连州实验中学</v>
      </c>
    </row>
    <row r="43" s="6" customFormat="1" ht="18.75" spans="1:9">
      <c r="A43" s="10">
        <f t="shared" si="3"/>
        <v>41</v>
      </c>
      <c r="B43" s="11" t="s">
        <v>69</v>
      </c>
      <c r="C43" s="10" t="str">
        <f>VLOOKUP(B43,[2]草稿!A$2:I$161,9,0)</f>
        <v>高中物理教师</v>
      </c>
      <c r="D43" s="10" t="str">
        <f>VLOOKUP(B43,[2]草稿!A$2:I$161,8,0)</f>
        <v>104</v>
      </c>
      <c r="E43" s="10" t="str">
        <f>VLOOKUP(B43,[2]草稿!A$2:Y$161,23,0)</f>
        <v>全日制本科</v>
      </c>
      <c r="F43" s="10" t="str">
        <f>VLOOKUP(B43,[2]草稿!A$2:Y$161,24,0)</f>
        <v>学士学位</v>
      </c>
      <c r="G43" s="10" t="str">
        <f>VLOOKUP(B43,[2]草稿!A$2:Y$161,25,0)</f>
        <v>广东技术师范大学</v>
      </c>
      <c r="H43" s="10" t="s">
        <v>29</v>
      </c>
      <c r="I43" s="12" t="str">
        <f>VLOOKUP(B43,[3]Sheet1!$B$3:$N$60,13,0)</f>
        <v>连州市第二中学</v>
      </c>
    </row>
    <row r="44" s="6" customFormat="1" ht="18.75" spans="1:9">
      <c r="A44" s="10">
        <f t="shared" si="3"/>
        <v>42</v>
      </c>
      <c r="B44" s="11" t="s">
        <v>70</v>
      </c>
      <c r="C44" s="10" t="str">
        <f>VLOOKUP(B44,[2]草稿!A$2:I$161,9,0)</f>
        <v>初中数学教师</v>
      </c>
      <c r="D44" s="10" t="str">
        <f>VLOOKUP(B44,[2]草稿!A$2:I$161,8,0)</f>
        <v>110</v>
      </c>
      <c r="E44" s="10" t="str">
        <f>VLOOKUP(B44,[2]草稿!A$2:Y$161,23,0)</f>
        <v>全日制本科</v>
      </c>
      <c r="F44" s="10" t="str">
        <f>VLOOKUP(B44,[2]草稿!A$2:Y$161,24,0)</f>
        <v>学士学位</v>
      </c>
      <c r="G44" s="10" t="str">
        <f>VLOOKUP(B44,[2]草稿!A$2:Y$161,25,0)</f>
        <v>广东第二师范学院</v>
      </c>
      <c r="H44" s="10" t="s">
        <v>20</v>
      </c>
      <c r="I44" s="12" t="str">
        <f>VLOOKUP(B44,[3]Sheet1!$B$3:$N$60,13,0)</f>
        <v>广州六中连州实验中学</v>
      </c>
    </row>
    <row r="45" s="6" customFormat="1" ht="37.5" spans="1:9">
      <c r="A45" s="10">
        <f t="shared" ref="A45:A54" si="4">ROW()-2</f>
        <v>43</v>
      </c>
      <c r="B45" s="11" t="s">
        <v>71</v>
      </c>
      <c r="C45" s="10" t="str">
        <f>VLOOKUP(B45,[2]草稿!A$2:I$161,9,0)</f>
        <v>初中数学教师</v>
      </c>
      <c r="D45" s="10" t="str">
        <f>VLOOKUP(B45,[2]草稿!A$2:I$161,8,0)</f>
        <v>110</v>
      </c>
      <c r="E45" s="10" t="str">
        <f>VLOOKUP(B45,[2]草稿!A$2:Y$161,23,0)</f>
        <v>全日制本科</v>
      </c>
      <c r="F45" s="10" t="str">
        <f>VLOOKUP(B45,[2]草稿!A$2:Y$161,24,0)</f>
        <v>学士学位</v>
      </c>
      <c r="G45" s="10" t="str">
        <f>VLOOKUP(B45,[2]草稿!A$2:Y$161,25,0)</f>
        <v>广东技术师范大学</v>
      </c>
      <c r="H45" s="10" t="s">
        <v>18</v>
      </c>
      <c r="I45" s="12" t="str">
        <f>VLOOKUP(B45,[3]Sheet1!$B$3:$N$60,13,0)</f>
        <v>广州六中连州实验中学</v>
      </c>
    </row>
    <row r="46" s="6" customFormat="1" ht="18.75" spans="1:9">
      <c r="A46" s="10">
        <f t="shared" si="4"/>
        <v>44</v>
      </c>
      <c r="B46" s="11" t="s">
        <v>72</v>
      </c>
      <c r="C46" s="10" t="str">
        <f>VLOOKUP(B46,[2]草稿!A$2:I$161,9,0)</f>
        <v>初中物理教师</v>
      </c>
      <c r="D46" s="10" t="str">
        <f>VLOOKUP(B46,[2]草稿!A$2:I$161,8,0)</f>
        <v>112</v>
      </c>
      <c r="E46" s="10" t="str">
        <f>VLOOKUP(B46,[2]草稿!A$2:Y$161,23,0)</f>
        <v>全日制本科</v>
      </c>
      <c r="F46" s="10" t="str">
        <f>VLOOKUP(B46,[2]草稿!A$2:Y$161,24,0)</f>
        <v>学士学位</v>
      </c>
      <c r="G46" s="10" t="str">
        <f>VLOOKUP(B46,[2]草稿!A$2:Y$161,25,0)</f>
        <v>吉首大学</v>
      </c>
      <c r="H46" s="10" t="s">
        <v>29</v>
      </c>
      <c r="I46" s="12" t="str">
        <f>VLOOKUP(B46,[3]Sheet1!$B$3:$N$60,13,0)</f>
        <v>广州六中连州实验中学</v>
      </c>
    </row>
    <row r="47" s="6" customFormat="1" ht="18.75" spans="1:9">
      <c r="A47" s="10">
        <f t="shared" si="4"/>
        <v>45</v>
      </c>
      <c r="B47" s="11" t="s">
        <v>73</v>
      </c>
      <c r="C47" s="10" t="str">
        <f>VLOOKUP(B47,[2]草稿!A$2:I$161,9,0)</f>
        <v>初中物理教师</v>
      </c>
      <c r="D47" s="10" t="str">
        <f>VLOOKUP(B47,[2]草稿!A$2:I$161,8,0)</f>
        <v>112</v>
      </c>
      <c r="E47" s="10" t="str">
        <f>VLOOKUP(B47,[2]草稿!A$2:Y$161,23,0)</f>
        <v>全日制本科</v>
      </c>
      <c r="F47" s="10" t="str">
        <f>VLOOKUP(B47,[2]草稿!A$2:Y$161,24,0)</f>
        <v>学士学位</v>
      </c>
      <c r="G47" s="10" t="str">
        <f>VLOOKUP(B47,[2]草稿!A$2:Y$161,25,0)</f>
        <v>肇庆学院</v>
      </c>
      <c r="H47" s="10" t="s">
        <v>27</v>
      </c>
      <c r="I47" s="12" t="str">
        <f>VLOOKUP(B47,[3]Sheet1!$B$3:$N$60,13,0)</f>
        <v>广州六中连州实验中学</v>
      </c>
    </row>
    <row r="48" s="6" customFormat="1" ht="18.75" spans="1:9">
      <c r="A48" s="10">
        <f t="shared" si="4"/>
        <v>46</v>
      </c>
      <c r="B48" s="11" t="s">
        <v>74</v>
      </c>
      <c r="C48" s="10" t="str">
        <f>VLOOKUP(B48,[2]草稿!A$2:I$161,9,0)</f>
        <v>高中物理教师</v>
      </c>
      <c r="D48" s="10" t="str">
        <f>VLOOKUP(B48,[2]草稿!A$2:I$161,8,0)</f>
        <v>104</v>
      </c>
      <c r="E48" s="10" t="str">
        <f>VLOOKUP(B48,[2]草稿!A$2:Y$161,23,0)</f>
        <v>全日制本科</v>
      </c>
      <c r="F48" s="10" t="str">
        <f>VLOOKUP(B48,[2]草稿!A$2:Y$161,24,0)</f>
        <v>学士学位</v>
      </c>
      <c r="G48" s="10" t="str">
        <f>VLOOKUP(B48,[2]草稿!A$2:Y$161,25,0)</f>
        <v>广东石油化工学院</v>
      </c>
      <c r="H48" s="10" t="s">
        <v>29</v>
      </c>
      <c r="I48" s="12" t="str">
        <f>VLOOKUP(B48,[3]Sheet1!$B$3:$N$60,13,0)</f>
        <v>广州六中连州实验中学</v>
      </c>
    </row>
    <row r="49" s="6" customFormat="1" ht="18.75" spans="1:9">
      <c r="A49" s="10">
        <f t="shared" si="4"/>
        <v>47</v>
      </c>
      <c r="B49" s="11" t="s">
        <v>75</v>
      </c>
      <c r="C49" s="10" t="str">
        <f>VLOOKUP(B49,[2]草稿!A$2:I$161,9,0)</f>
        <v>初中英语教师</v>
      </c>
      <c r="D49" s="10" t="str">
        <f>VLOOKUP(B49,[2]草稿!A$2:I$161,8,0)</f>
        <v>111</v>
      </c>
      <c r="E49" s="10" t="str">
        <f>VLOOKUP(B49,[2]草稿!A$2:Y$161,23,0)</f>
        <v>全日制本科</v>
      </c>
      <c r="F49" s="10" t="str">
        <f>VLOOKUP(B49,[2]草稿!A$2:Y$161,24,0)</f>
        <v>学士学位</v>
      </c>
      <c r="G49" s="10" t="str">
        <f>VLOOKUP(B49,[2]草稿!A$2:Y$161,25,0)</f>
        <v>韩山师范学院</v>
      </c>
      <c r="H49" s="10" t="s">
        <v>25</v>
      </c>
      <c r="I49" s="12" t="str">
        <f>VLOOKUP(B49,[3]Sheet1!$B$3:$N$60,13,0)</f>
        <v>广州六中连州实验中学</v>
      </c>
    </row>
    <row r="50" s="6" customFormat="1" ht="18.75" spans="1:9">
      <c r="A50" s="10">
        <f t="shared" si="4"/>
        <v>48</v>
      </c>
      <c r="B50" s="11" t="s">
        <v>76</v>
      </c>
      <c r="C50" s="10" t="str">
        <f>VLOOKUP(B50,[2]草稿!A$2:I$161,9,0)</f>
        <v>高中语文教师</v>
      </c>
      <c r="D50" s="10" t="str">
        <f>VLOOKUP(B50,[2]草稿!A$2:I$161,8,0)</f>
        <v>101</v>
      </c>
      <c r="E50" s="10" t="str">
        <f>VLOOKUP(B50,[2]草稿!A$2:Y$161,23,0)</f>
        <v>全日制本科</v>
      </c>
      <c r="F50" s="10" t="str">
        <f>VLOOKUP(B50,[2]草稿!A$2:Y$161,24,0)</f>
        <v>学士学位</v>
      </c>
      <c r="G50" s="10" t="str">
        <f>VLOOKUP(B50,[2]草稿!A$2:Y$161,25,0)</f>
        <v>嘉应学院</v>
      </c>
      <c r="H50" s="10" t="s">
        <v>14</v>
      </c>
      <c r="I50" s="12" t="str">
        <f>VLOOKUP(B50,[3]Sheet1!$B$3:$N$60,13,0)</f>
        <v>广州六中连州实验中学</v>
      </c>
    </row>
    <row r="51" s="6" customFormat="1" ht="18.75" spans="1:9">
      <c r="A51" s="10">
        <f t="shared" si="4"/>
        <v>49</v>
      </c>
      <c r="B51" s="11" t="s">
        <v>77</v>
      </c>
      <c r="C51" s="10" t="str">
        <f>VLOOKUP(B51,[2]草稿!A$2:I$161,9,0)</f>
        <v>高中数学教师</v>
      </c>
      <c r="D51" s="10" t="str">
        <f>VLOOKUP(B51,[2]草稿!A$2:I$161,8,0)</f>
        <v>102</v>
      </c>
      <c r="E51" s="10" t="str">
        <f>VLOOKUP(B51,[2]草稿!A$2:Y$161,23,0)</f>
        <v>全日制本科</v>
      </c>
      <c r="F51" s="10" t="str">
        <f>VLOOKUP(B51,[2]草稿!A$2:Y$161,24,0)</f>
        <v>学士学位</v>
      </c>
      <c r="G51" s="10" t="str">
        <f>VLOOKUP(B51,[2]草稿!A$2:Y$161,25,0)</f>
        <v>南昌师范学院</v>
      </c>
      <c r="H51" s="10" t="s">
        <v>20</v>
      </c>
      <c r="I51" s="12" t="str">
        <f>VLOOKUP(B51,[3]Sheet1!$B$3:$N$60,13,0)</f>
        <v>连州市第二中学</v>
      </c>
    </row>
  </sheetData>
  <autoFilter ref="A1:I51">
    <extLst/>
  </autoFilter>
  <mergeCells count="1">
    <mergeCell ref="A1:I1"/>
  </mergeCells>
  <pageMargins left="0.393055555555556" right="0.275" top="0.590277777777778" bottom="1" header="0.5" footer="0.5"/>
  <pageSetup paperSize="9" scale="70"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
  <sheetViews>
    <sheetView workbookViewId="0">
      <selection activeCell="D10" sqref="D10"/>
    </sheetView>
  </sheetViews>
  <sheetFormatPr defaultColWidth="9" defaultRowHeight="13.5"/>
  <sheetData>
    <row r="1" s="1" customFormat="1" ht="56.25" spans="1:9">
      <c r="A1" s="2">
        <v>8</v>
      </c>
      <c r="B1" s="3" t="s">
        <v>78</v>
      </c>
      <c r="C1" s="2" t="str">
        <f>VLOOKUP(B1,[1]Sheet1!B$2:Y$74,9,0)</f>
        <v>高中数学教师</v>
      </c>
      <c r="D1" s="2" t="str">
        <f>VLOOKUP(B1,[1]Sheet1!B$2:Y$74,8,0)</f>
        <v>102</v>
      </c>
      <c r="E1" s="2" t="str">
        <f>VLOOKUP(B1,[1]Sheet1!B$2:Y$74,15,0)</f>
        <v>全日制本科</v>
      </c>
      <c r="F1" s="2" t="str">
        <f>VLOOKUP(B1,[1]Sheet1!B$2:Y$74,17,0)</f>
        <v>咸阳师范学院</v>
      </c>
      <c r="G1" s="2" t="s">
        <v>20</v>
      </c>
      <c r="H1" s="2"/>
      <c r="I1"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陈惠玲</dc:creator>
  <cp:lastModifiedBy>欧音</cp:lastModifiedBy>
  <dcterms:created xsi:type="dcterms:W3CDTF">2024-08-12T06:44:00Z</dcterms:created>
  <dcterms:modified xsi:type="dcterms:W3CDTF">2026-08-03T01:22:53Z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KSOReadingLayout">
    <vt:bool>true</vt:bool>
  </property>
</Properties>
</file>