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5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<sst xmlns="http://schemas.openxmlformats.org/spreadsheetml/2006/main" count="63">
  <si>
    <t>附件：</t>
  </si>
  <si>
    <t>2020年第二期连州市高校毕业生到基层或中小微企业就业补贴公示表(总第四期)</t>
  </si>
  <si>
    <t>序号</t>
  </si>
  <si>
    <t>学生姓名</t>
  </si>
  <si>
    <t>性别</t>
  </si>
  <si>
    <t>证件号码</t>
  </si>
  <si>
    <t>学历</t>
  </si>
  <si>
    <t>毕业时间</t>
  </si>
  <si>
    <t>基层服务或劳动合同期限</t>
  </si>
  <si>
    <t>工作单位</t>
  </si>
  <si>
    <t>补贴金额
（单位：元）</t>
  </si>
  <si>
    <t>张均怡</t>
  </si>
  <si>
    <t>女</t>
  </si>
  <si>
    <t>本科</t>
  </si>
  <si>
    <t>2019年8月至2020年7月</t>
  </si>
  <si>
    <t>连州市山塘中心小学</t>
  </si>
  <si>
    <t>白冰妮</t>
  </si>
  <si>
    <t xml:space="preserve"> </t>
  </si>
  <si>
    <t>邓荣卉</t>
  </si>
  <si>
    <t>连州市丰阳镇中心学校</t>
  </si>
  <si>
    <t>郑梓豪</t>
  </si>
  <si>
    <t>男</t>
  </si>
  <si>
    <t>陈晓容</t>
  </si>
  <si>
    <t>专科</t>
  </si>
  <si>
    <t>梁思诗</t>
  </si>
  <si>
    <t>连州市龙坪镇中心小学</t>
  </si>
  <si>
    <t>全婷</t>
  </si>
  <si>
    <t>卢观晓</t>
  </si>
  <si>
    <t>黄琴</t>
  </si>
  <si>
    <t>连州市星子镇清江学校</t>
  </si>
  <si>
    <t>沈悦</t>
  </si>
  <si>
    <t>李庭钰</t>
  </si>
  <si>
    <t>2019年7月至2022年12月</t>
  </si>
  <si>
    <t>建滔（连州）玻璃纤维有限公司</t>
  </si>
  <si>
    <t>李文娟</t>
  </si>
  <si>
    <t>建滔（清远）玻璃纤维有限公司</t>
  </si>
  <si>
    <t>万群慧</t>
  </si>
  <si>
    <t>曾敏</t>
  </si>
  <si>
    <t>熊亚玲</t>
  </si>
  <si>
    <t>石庭</t>
  </si>
  <si>
    <t>2019年8月至2022年8月</t>
  </si>
  <si>
    <t>建滔（连州）铜箔有限公司</t>
  </si>
  <si>
    <t>何源彪</t>
  </si>
  <si>
    <t>2019年7月至2022年8月</t>
  </si>
  <si>
    <t>宋帅</t>
  </si>
  <si>
    <t>2019年10月至2023年8月</t>
  </si>
  <si>
    <t>东强（连州）铜箔有限公司</t>
  </si>
  <si>
    <t>温嘉丽</t>
  </si>
  <si>
    <t>2019年11月至2020年12月</t>
  </si>
  <si>
    <t>清远市方能电力工程安装有限公司连州分公司</t>
  </si>
  <si>
    <t>张美霞</t>
  </si>
  <si>
    <t>2019年8月至2020年8月</t>
  </si>
  <si>
    <t>清远市宝盈财税咨询服务有限公司连州市分公司</t>
  </si>
  <si>
    <t>潘英才</t>
  </si>
  <si>
    <t>2019年9月至2020年8月</t>
  </si>
  <si>
    <t>连州市九陂镇人民政府</t>
  </si>
  <si>
    <t>成宇</t>
  </si>
  <si>
    <t>2019年7月至2021年6月</t>
  </si>
  <si>
    <t>连州市保安镇人民政府</t>
  </si>
  <si>
    <t>陈家茵</t>
  </si>
  <si>
    <t>2019年4月至2022年4月</t>
  </si>
  <si>
    <t>连州市建兴检测有限公司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</si>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</sst>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_GBK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2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15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28" borderId="18" applyNumberFormat="0" applyAlignment="0" applyProtection="0">
      <alignment vertical="center"/>
    </xf>
    <xf numFmtId="0" fontId="22" fillId="28" borderId="14" applyNumberFormat="0" applyAlignment="0" applyProtection="0">
      <alignment vertical="center"/>
    </xf>
    <xf numFmtId="0" fontId="12" fillId="14" borderId="13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445381199412164063</v>
          </cell>
        </row>
        <row r="3">
          <cell r="A3" t="str">
            <v>440184199703232429</v>
          </cell>
        </row>
        <row r="4">
          <cell r="A4" t="str">
            <v>440222199511140323</v>
          </cell>
        </row>
        <row r="5">
          <cell r="A5" t="str">
            <v>442000199612198914</v>
          </cell>
        </row>
        <row r="6">
          <cell r="A6" t="str">
            <v>441283199709160366</v>
          </cell>
        </row>
        <row r="7">
          <cell r="A7" t="str">
            <v>440981199808265942</v>
          </cell>
        </row>
        <row r="8">
          <cell r="A8" t="str">
            <v>44082319961001492X</v>
          </cell>
        </row>
        <row r="9">
          <cell r="A9" t="str">
            <v>44172119950313307X</v>
          </cell>
        </row>
        <row r="10">
          <cell r="A10" t="str">
            <v>440221199707191628</v>
          </cell>
        </row>
        <row r="11">
          <cell r="A11" t="str">
            <v>440102199608195629</v>
          </cell>
        </row>
        <row r="12">
          <cell r="A12" t="str">
            <v>430722199611272679</v>
          </cell>
        </row>
        <row r="13">
          <cell r="A13" t="str">
            <v>430481199712137066</v>
          </cell>
        </row>
        <row r="14">
          <cell r="A14" t="str">
            <v>430381199711201446</v>
          </cell>
        </row>
        <row r="15">
          <cell r="A15" t="str">
            <v>430722199706012060</v>
          </cell>
        </row>
        <row r="16">
          <cell r="A16" t="str">
            <v>430722199801191626</v>
          </cell>
        </row>
        <row r="17">
          <cell r="A17" t="str">
            <v>421181199708213540</v>
          </cell>
        </row>
        <row r="18">
          <cell r="A18" t="str">
            <v>441882199805255716</v>
          </cell>
        </row>
        <row r="19">
          <cell r="A19" t="str">
            <v>610523199511202015</v>
          </cell>
        </row>
        <row r="20">
          <cell r="A20" t="str">
            <v>441882199806274222</v>
          </cell>
        </row>
        <row r="21">
          <cell r="A21" t="str">
            <v>441823199408280483</v>
          </cell>
        </row>
        <row r="22">
          <cell r="A22" t="str">
            <v>441882199804200617</v>
          </cell>
        </row>
        <row r="23">
          <cell r="A23" t="str">
            <v>44188219950807031X</v>
          </cell>
        </row>
        <row r="24">
          <cell r="A24" t="str">
            <v>441882199706243920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zoomScale="87" zoomScaleNormal="87" workbookViewId="0">
      <selection activeCell="L3" sqref="L3"/>
    </sheetView>
  </sheetViews>
  <sheetFormatPr defaultColWidth="9" defaultRowHeight="13.5"/>
  <cols>
    <col min="1" max="1" width="9.34166666666667" customWidth="1"/>
    <col min="2" max="2" width="5.125" customWidth="1"/>
    <col min="3" max="3" width="9.04166666666667" customWidth="1"/>
    <col min="4" max="4" width="4.625" customWidth="1"/>
    <col min="5" max="5" width="20.375" customWidth="1"/>
    <col min="6" max="6" width="6.875" customWidth="1"/>
    <col min="7" max="7" width="7.89166666666667" customWidth="1"/>
    <col min="8" max="8" width="24.85" customWidth="1"/>
    <col min="9" max="9" width="31.375" customWidth="1"/>
    <col min="10" max="10" width="11.875" customWidth="1"/>
  </cols>
  <sheetData>
    <row r="1" ht="18.75" spans="2:10">
      <c r="B1" s="3" t="s">
        <v>0</v>
      </c>
      <c r="C1" s="3"/>
      <c r="D1" s="4"/>
      <c r="E1" s="5"/>
      <c r="F1" s="4"/>
      <c r="G1" s="4"/>
      <c r="I1" s="28"/>
      <c r="J1" s="4"/>
    </row>
    <row r="2" ht="36" customHeight="1" spans="2:10">
      <c r="B2" s="6" t="s">
        <v>1</v>
      </c>
      <c r="C2" s="7"/>
      <c r="D2" s="8"/>
      <c r="E2" s="9"/>
      <c r="F2" s="7"/>
      <c r="G2" s="7"/>
      <c r="H2" s="10"/>
      <c r="I2" s="7"/>
      <c r="J2" s="7"/>
    </row>
    <row r="3" ht="28" customHeight="1" spans="2:10">
      <c r="B3" s="11" t="s">
        <v>2</v>
      </c>
      <c r="C3" s="12" t="s">
        <v>3</v>
      </c>
      <c r="D3" s="11" t="s">
        <v>4</v>
      </c>
      <c r="E3" s="11" t="s">
        <v>5</v>
      </c>
      <c r="F3" s="13" t="s">
        <v>6</v>
      </c>
      <c r="G3" s="11" t="s">
        <v>7</v>
      </c>
      <c r="H3" s="11" t="s">
        <v>8</v>
      </c>
      <c r="I3" s="11" t="s">
        <v>9</v>
      </c>
      <c r="J3" s="15" t="s">
        <v>10</v>
      </c>
    </row>
    <row r="4" s="1" customFormat="1" ht="14.25" spans="2:10">
      <c r="B4" s="11">
        <v>1</v>
      </c>
      <c r="C4" s="11" t="s">
        <v>11</v>
      </c>
      <c r="D4" s="11" t="s">
        <v>12</v>
      </c>
      <c r="E4" s="11" t="str">
        <f>REPLACE([1]Sheet1!A2,7,8,"********")</f>
        <v>445381********4063</v>
      </c>
      <c r="F4" s="11" t="s">
        <v>13</v>
      </c>
      <c r="G4" s="14">
        <v>2019.6</v>
      </c>
      <c r="H4" s="15" t="s">
        <v>14</v>
      </c>
      <c r="I4" s="11" t="s">
        <v>15</v>
      </c>
      <c r="J4" s="11">
        <v>5000</v>
      </c>
    </row>
    <row r="5" s="1" customFormat="1" ht="14.25" spans="2:12">
      <c r="B5" s="11">
        <v>2</v>
      </c>
      <c r="C5" s="11" t="s">
        <v>16</v>
      </c>
      <c r="D5" s="11" t="s">
        <v>12</v>
      </c>
      <c r="E5" s="11" t="str">
        <f>REPLACE([1]Sheet1!A3,7,8,"********")</f>
        <v>440184********2429</v>
      </c>
      <c r="F5" s="11" t="s">
        <v>13</v>
      </c>
      <c r="G5" s="14">
        <v>2019.6</v>
      </c>
      <c r="H5" s="15" t="s">
        <v>14</v>
      </c>
      <c r="I5" s="11" t="s">
        <v>15</v>
      </c>
      <c r="J5" s="11">
        <v>5000</v>
      </c>
      <c r="L5" s="29"/>
    </row>
    <row r="6" s="1" customFormat="1" ht="14.25" spans="1:10">
      <c r="A6" s="1" t="s">
        <v>17</v>
      </c>
      <c r="B6" s="11">
        <v>3</v>
      </c>
      <c r="C6" s="11" t="s">
        <v>18</v>
      </c>
      <c r="D6" s="11" t="s">
        <v>12</v>
      </c>
      <c r="E6" s="11" t="str">
        <f>REPLACE([1]Sheet1!A4,7,8,"********")</f>
        <v>440222********0323</v>
      </c>
      <c r="F6" s="11" t="s">
        <v>13</v>
      </c>
      <c r="G6" s="14">
        <v>2019.6</v>
      </c>
      <c r="H6" s="15" t="s">
        <v>14</v>
      </c>
      <c r="I6" s="11" t="s">
        <v>19</v>
      </c>
      <c r="J6" s="11">
        <v>5000</v>
      </c>
    </row>
    <row r="7" s="1" customFormat="1" ht="14.25" spans="2:10">
      <c r="B7" s="11">
        <v>4</v>
      </c>
      <c r="C7" s="11" t="s">
        <v>20</v>
      </c>
      <c r="D7" s="11" t="s">
        <v>21</v>
      </c>
      <c r="E7" s="11" t="str">
        <f>REPLACE([1]Sheet1!A5,7,8,"********")</f>
        <v>442000********8914</v>
      </c>
      <c r="F7" s="11" t="s">
        <v>13</v>
      </c>
      <c r="G7" s="14">
        <v>2019.6</v>
      </c>
      <c r="H7" s="15" t="s">
        <v>14</v>
      </c>
      <c r="I7" s="11" t="s">
        <v>19</v>
      </c>
      <c r="J7" s="11">
        <v>5000</v>
      </c>
    </row>
    <row r="8" s="1" customFormat="1" ht="14.25" spans="2:10">
      <c r="B8" s="11">
        <v>5</v>
      </c>
      <c r="C8" s="11" t="s">
        <v>22</v>
      </c>
      <c r="D8" s="11" t="s">
        <v>12</v>
      </c>
      <c r="E8" s="11" t="str">
        <f>REPLACE([1]Sheet1!A6,7,8,"********")</f>
        <v>441283********0366</v>
      </c>
      <c r="F8" s="11" t="s">
        <v>23</v>
      </c>
      <c r="G8" s="14">
        <v>2019.6</v>
      </c>
      <c r="H8" s="15" t="s">
        <v>14</v>
      </c>
      <c r="I8" s="11" t="s">
        <v>19</v>
      </c>
      <c r="J8" s="11">
        <v>5000</v>
      </c>
    </row>
    <row r="9" s="1" customFormat="1" ht="14.25" spans="2:10">
      <c r="B9" s="11">
        <v>6</v>
      </c>
      <c r="C9" s="11" t="s">
        <v>24</v>
      </c>
      <c r="D9" s="11" t="s">
        <v>12</v>
      </c>
      <c r="E9" s="11" t="str">
        <f>REPLACE([1]Sheet1!A7,7,8,"********")</f>
        <v>440981********5942</v>
      </c>
      <c r="F9" s="11" t="s">
        <v>23</v>
      </c>
      <c r="G9" s="14">
        <v>2019.6</v>
      </c>
      <c r="H9" s="15" t="s">
        <v>14</v>
      </c>
      <c r="I9" s="11" t="s">
        <v>25</v>
      </c>
      <c r="J9" s="11">
        <v>5000</v>
      </c>
    </row>
    <row r="10" s="1" customFormat="1" ht="14.25" spans="2:10">
      <c r="B10" s="11">
        <v>7</v>
      </c>
      <c r="C10" s="11" t="s">
        <v>26</v>
      </c>
      <c r="D10" s="11" t="s">
        <v>12</v>
      </c>
      <c r="E10" s="11" t="str">
        <f>REPLACE([1]Sheet1!A8,7,8,"********")</f>
        <v>440823********492X</v>
      </c>
      <c r="F10" s="11" t="s">
        <v>13</v>
      </c>
      <c r="G10" s="14">
        <v>2019.6</v>
      </c>
      <c r="H10" s="15" t="s">
        <v>14</v>
      </c>
      <c r="I10" s="11" t="s">
        <v>25</v>
      </c>
      <c r="J10" s="11">
        <v>5000</v>
      </c>
    </row>
    <row r="11" s="1" customFormat="1" ht="14.25" spans="2:10">
      <c r="B11" s="11">
        <v>8</v>
      </c>
      <c r="C11" s="11" t="s">
        <v>27</v>
      </c>
      <c r="D11" s="11" t="s">
        <v>21</v>
      </c>
      <c r="E11" s="11" t="str">
        <f>REPLACE([1]Sheet1!A9,7,8,"********")</f>
        <v>441721********307X</v>
      </c>
      <c r="F11" s="11" t="s">
        <v>13</v>
      </c>
      <c r="G11" s="14">
        <v>2019.6</v>
      </c>
      <c r="H11" s="15" t="s">
        <v>14</v>
      </c>
      <c r="I11" s="11" t="s">
        <v>25</v>
      </c>
      <c r="J11" s="11">
        <v>5000</v>
      </c>
    </row>
    <row r="12" s="1" customFormat="1" ht="14.25" spans="2:10">
      <c r="B12" s="11">
        <v>9</v>
      </c>
      <c r="C12" s="11" t="s">
        <v>28</v>
      </c>
      <c r="D12" s="11" t="s">
        <v>12</v>
      </c>
      <c r="E12" s="11" t="str">
        <f>REPLACE([1]Sheet1!A10,7,8,"********")</f>
        <v>440221********1628</v>
      </c>
      <c r="F12" s="11" t="s">
        <v>23</v>
      </c>
      <c r="G12" s="14">
        <v>2019.6</v>
      </c>
      <c r="H12" s="15" t="s">
        <v>14</v>
      </c>
      <c r="I12" s="11" t="s">
        <v>29</v>
      </c>
      <c r="J12" s="11">
        <v>5000</v>
      </c>
    </row>
    <row r="13" s="1" customFormat="1" ht="14.25" spans="2:10">
      <c r="B13" s="16">
        <v>10</v>
      </c>
      <c r="C13" s="16" t="s">
        <v>30</v>
      </c>
      <c r="D13" s="11" t="s">
        <v>12</v>
      </c>
      <c r="E13" s="11" t="str">
        <f>REPLACE([1]Sheet1!A11,7,8,"********")</f>
        <v>440102********5629</v>
      </c>
      <c r="F13" s="11" t="s">
        <v>13</v>
      </c>
      <c r="G13" s="14">
        <v>2019.5</v>
      </c>
      <c r="H13" s="15" t="s">
        <v>14</v>
      </c>
      <c r="I13" s="11" t="s">
        <v>29</v>
      </c>
      <c r="J13" s="11">
        <v>5000</v>
      </c>
    </row>
    <row r="14" s="1" customFormat="1" ht="14.25" spans="2:10">
      <c r="B14" s="16">
        <v>11</v>
      </c>
      <c r="C14" s="16" t="s">
        <v>31</v>
      </c>
      <c r="D14" s="16" t="s">
        <v>21</v>
      </c>
      <c r="E14" s="11" t="str">
        <f>REPLACE([1]Sheet1!A12,7,8,"********")</f>
        <v>430722********2679</v>
      </c>
      <c r="F14" s="11" t="s">
        <v>13</v>
      </c>
      <c r="G14" s="14">
        <v>2019.6</v>
      </c>
      <c r="H14" s="15" t="s">
        <v>32</v>
      </c>
      <c r="I14" s="16" t="s">
        <v>33</v>
      </c>
      <c r="J14" s="11">
        <v>5000</v>
      </c>
    </row>
    <row r="15" s="1" customFormat="1" ht="14.25" spans="2:10">
      <c r="B15" s="16">
        <v>12</v>
      </c>
      <c r="C15" s="16" t="s">
        <v>34</v>
      </c>
      <c r="D15" s="11" t="s">
        <v>12</v>
      </c>
      <c r="E15" s="11" t="str">
        <f>REPLACE([1]Sheet1!A13,7,8,"********")</f>
        <v>430481********7066</v>
      </c>
      <c r="F15" s="11" t="s">
        <v>13</v>
      </c>
      <c r="G15" s="14">
        <v>2019.6</v>
      </c>
      <c r="H15" s="15" t="s">
        <v>32</v>
      </c>
      <c r="I15" s="16" t="s">
        <v>35</v>
      </c>
      <c r="J15" s="11">
        <v>5000</v>
      </c>
    </row>
    <row r="16" s="1" customFormat="1" ht="14.25" spans="2:10">
      <c r="B16" s="16">
        <v>13</v>
      </c>
      <c r="C16" s="16" t="s">
        <v>36</v>
      </c>
      <c r="D16" s="11" t="s">
        <v>12</v>
      </c>
      <c r="E16" s="11" t="str">
        <f>REPLACE([1]Sheet1!A14,7,8,"********")</f>
        <v>430381********1446</v>
      </c>
      <c r="F16" s="11" t="s">
        <v>13</v>
      </c>
      <c r="G16" s="14">
        <v>2019.6</v>
      </c>
      <c r="H16" s="15" t="s">
        <v>32</v>
      </c>
      <c r="I16" s="16" t="s">
        <v>35</v>
      </c>
      <c r="J16" s="11">
        <v>5000</v>
      </c>
    </row>
    <row r="17" s="1" customFormat="1" ht="14.25" spans="2:10">
      <c r="B17" s="16">
        <v>14</v>
      </c>
      <c r="C17" s="16" t="s">
        <v>37</v>
      </c>
      <c r="D17" s="11" t="s">
        <v>12</v>
      </c>
      <c r="E17" s="11" t="str">
        <f>REPLACE([1]Sheet1!A15,7,8,"********")</f>
        <v>430722********2060</v>
      </c>
      <c r="F17" s="11" t="s">
        <v>13</v>
      </c>
      <c r="G17" s="14">
        <v>2019.6</v>
      </c>
      <c r="H17" s="15" t="s">
        <v>32</v>
      </c>
      <c r="I17" s="16" t="s">
        <v>33</v>
      </c>
      <c r="J17" s="11">
        <v>5000</v>
      </c>
    </row>
    <row r="18" s="1" customFormat="1" ht="14.25" spans="2:10">
      <c r="B18" s="16">
        <v>15</v>
      </c>
      <c r="C18" s="16" t="s">
        <v>38</v>
      </c>
      <c r="D18" s="11" t="s">
        <v>12</v>
      </c>
      <c r="E18" s="11" t="str">
        <f>REPLACE([1]Sheet1!A16,7,8,"********")</f>
        <v>430722********1626</v>
      </c>
      <c r="F18" s="11" t="s">
        <v>13</v>
      </c>
      <c r="G18" s="14">
        <v>2019.6</v>
      </c>
      <c r="H18" s="15" t="s">
        <v>32</v>
      </c>
      <c r="I18" s="16" t="s">
        <v>33</v>
      </c>
      <c r="J18" s="11">
        <v>5000</v>
      </c>
    </row>
    <row r="19" s="1" customFormat="1" ht="14.25" spans="2:10">
      <c r="B19" s="16">
        <v>16</v>
      </c>
      <c r="C19" s="16" t="s">
        <v>39</v>
      </c>
      <c r="D19" s="11" t="s">
        <v>12</v>
      </c>
      <c r="E19" s="11" t="str">
        <f>REPLACE([1]Sheet1!A17,7,8,"********")</f>
        <v>421181********3540</v>
      </c>
      <c r="F19" s="11" t="s">
        <v>13</v>
      </c>
      <c r="G19" s="14">
        <v>2019.6</v>
      </c>
      <c r="H19" s="15" t="s">
        <v>40</v>
      </c>
      <c r="I19" s="16" t="s">
        <v>41</v>
      </c>
      <c r="J19" s="11">
        <v>5000</v>
      </c>
    </row>
    <row r="20" s="1" customFormat="1" ht="14.25" spans="2:10">
      <c r="B20" s="16">
        <v>17</v>
      </c>
      <c r="C20" s="16" t="s">
        <v>42</v>
      </c>
      <c r="D20" s="16" t="s">
        <v>21</v>
      </c>
      <c r="E20" s="11" t="str">
        <f>REPLACE([1]Sheet1!A18,7,8,"********")</f>
        <v>441882********5716</v>
      </c>
      <c r="F20" s="11" t="s">
        <v>23</v>
      </c>
      <c r="G20" s="14">
        <v>2019.6</v>
      </c>
      <c r="H20" s="15" t="s">
        <v>43</v>
      </c>
      <c r="I20" s="16" t="s">
        <v>41</v>
      </c>
      <c r="J20" s="11">
        <v>5000</v>
      </c>
    </row>
    <row r="21" s="1" customFormat="1" ht="16" customHeight="1" spans="2:10">
      <c r="B21" s="16">
        <v>18</v>
      </c>
      <c r="C21" s="16" t="s">
        <v>44</v>
      </c>
      <c r="D21" s="16" t="s">
        <v>21</v>
      </c>
      <c r="E21" s="11" t="str">
        <f>REPLACE([1]Sheet1!A19,7,8,"********")</f>
        <v>610523********2015</v>
      </c>
      <c r="F21" s="11" t="s">
        <v>13</v>
      </c>
      <c r="G21" s="14">
        <v>2019.6</v>
      </c>
      <c r="H21" s="15" t="s">
        <v>45</v>
      </c>
      <c r="I21" s="16" t="s">
        <v>46</v>
      </c>
      <c r="J21" s="11">
        <v>5000</v>
      </c>
    </row>
    <row r="22" s="1" customFormat="1" ht="17" customHeight="1" spans="2:10">
      <c r="B22" s="16">
        <v>19</v>
      </c>
      <c r="C22" s="16" t="s">
        <v>47</v>
      </c>
      <c r="D22" s="11" t="s">
        <v>12</v>
      </c>
      <c r="E22" s="11" t="str">
        <f>REPLACE([1]Sheet1!A20,7,8,"********")</f>
        <v>441882********4222</v>
      </c>
      <c r="F22" s="16" t="s">
        <v>23</v>
      </c>
      <c r="G22" s="14">
        <v>2019.7</v>
      </c>
      <c r="H22" s="15" t="s">
        <v>48</v>
      </c>
      <c r="I22" s="16" t="s">
        <v>49</v>
      </c>
      <c r="J22" s="11">
        <v>5000</v>
      </c>
    </row>
    <row r="23" s="2" customFormat="1" ht="16" customHeight="1" spans="2:10">
      <c r="B23" s="17">
        <v>20</v>
      </c>
      <c r="C23" s="17" t="s">
        <v>50</v>
      </c>
      <c r="D23" s="18" t="s">
        <v>12</v>
      </c>
      <c r="E23" s="11" t="str">
        <f>REPLACE([1]Sheet1!A21,7,8,"********")</f>
        <v>441823********0483</v>
      </c>
      <c r="F23" s="17" t="s">
        <v>23</v>
      </c>
      <c r="G23" s="19">
        <v>2019.7</v>
      </c>
      <c r="H23" s="20" t="s">
        <v>51</v>
      </c>
      <c r="I23" s="30" t="s">
        <v>52</v>
      </c>
      <c r="J23" s="18">
        <v>5000</v>
      </c>
    </row>
    <row r="24" s="1" customFormat="1" ht="15" customHeight="1" spans="2:10">
      <c r="B24" s="16">
        <v>21</v>
      </c>
      <c r="C24" s="16" t="s">
        <v>53</v>
      </c>
      <c r="D24" s="16" t="s">
        <v>21</v>
      </c>
      <c r="E24" s="11" t="str">
        <f>REPLACE([1]Sheet1!A22,7,8,"********")</f>
        <v>441882********0617</v>
      </c>
      <c r="F24" s="16" t="s">
        <v>23</v>
      </c>
      <c r="G24" s="14">
        <v>2019.7</v>
      </c>
      <c r="H24" s="15" t="s">
        <v>54</v>
      </c>
      <c r="I24" s="16" t="s">
        <v>55</v>
      </c>
      <c r="J24" s="11">
        <v>5000</v>
      </c>
    </row>
    <row r="25" s="1" customFormat="1" ht="15" customHeight="1" spans="2:10">
      <c r="B25" s="21">
        <v>22</v>
      </c>
      <c r="C25" s="22" t="s">
        <v>56</v>
      </c>
      <c r="D25" s="16" t="s">
        <v>21</v>
      </c>
      <c r="E25" s="11" t="str">
        <f>REPLACE([1]Sheet1!A23,7,8,"********")</f>
        <v>441882********031X</v>
      </c>
      <c r="F25" s="11" t="s">
        <v>13</v>
      </c>
      <c r="G25" s="23">
        <v>2018.7</v>
      </c>
      <c r="H25" s="24" t="s">
        <v>57</v>
      </c>
      <c r="I25" s="22" t="s">
        <v>58</v>
      </c>
      <c r="J25" s="11">
        <v>5000</v>
      </c>
    </row>
    <row r="26" s="1" customFormat="1" ht="15" customHeight="1" spans="2:10">
      <c r="B26" s="21">
        <v>23</v>
      </c>
      <c r="C26" s="22" t="s">
        <v>59</v>
      </c>
      <c r="D26" s="18" t="s">
        <v>12</v>
      </c>
      <c r="E26" s="11" t="str">
        <f>REPLACE([1]Sheet1!A24,7,8,"********")</f>
        <v>441882********3920</v>
      </c>
      <c r="F26" s="16" t="s">
        <v>23</v>
      </c>
      <c r="G26" s="14">
        <v>2019.6</v>
      </c>
      <c r="H26" s="24" t="s">
        <v>60</v>
      </c>
      <c r="I26" s="22" t="s">
        <v>61</v>
      </c>
      <c r="J26" s="11">
        <v>5000</v>
      </c>
    </row>
    <row r="27" ht="18.75" spans="2:10">
      <c r="B27" s="25" t="s">
        <v>62</v>
      </c>
      <c r="C27" s="26"/>
      <c r="D27" s="25"/>
      <c r="E27" s="27"/>
      <c r="F27" s="27"/>
      <c r="G27" s="27"/>
      <c r="H27" s="27"/>
      <c r="I27" s="26"/>
      <c r="J27" s="31">
        <f>SUM(J4:J26)</f>
        <v>115000</v>
      </c>
    </row>
  </sheetData>
  <mergeCells count="4">
    <mergeCell ref="B1:C1"/>
    <mergeCell ref="B2:J2"/>
    <mergeCell ref="B27:C27"/>
    <mergeCell ref="D27:I27"/>
  </mergeCells>
  <pageMargins left="0.751388888888889" right="0.751388888888889" top="0.707638888888889" bottom="0.313888888888889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Elly1405561404</cp:lastModifiedBy>
  <dcterms:created xsi:type="dcterms:W3CDTF">2019-09-10T09:15:00Z</dcterms:created>
  <dcterms:modified xsi:type="dcterms:W3CDTF">2021-05-08T10:43:46Z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