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sheet1!$A$6:$N$14</definedName>
    <definedName name="_xlnm.Print_Titles" localSheetId="0">sheet1!$1:$6</definedName>
    <definedName name="_xlnm.Print_Area" localSheetId="0">sheet1!$A$1:$M$14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<sst xmlns="http://schemas.openxmlformats.org/spreadsheetml/2006/main" count="39" uniqueCount="27">
  <si>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连州市金桥社会服务有限公司
2026年招聘专项工作聘员（连州市人民法院）
考试总成绩及进入体检考生名单</t>
  </si>
  <si>
    <t>序号</t>
  </si>
  <si>
    <t>姓名</t>
  </si>
  <si>
    <t>笔试成绩</t>
  </si>
  <si>
    <t>笔试成绩*40%</t>
  </si>
  <si>
    <t>面试成绩</t>
  </si>
  <si>
    <t>面试成绩*60%</t>
  </si>
  <si>
    <t>总成绩</t>
  </si>
  <si>
    <t>报考岗位</t>
  </si>
  <si>
    <t>合格分数线</t>
  </si>
  <si>
    <t>是否符合
合格线</t>
  </si>
  <si>
    <t>职位排名</t>
  </si>
  <si>
    <t>是否进入体检</t>
  </si>
  <si>
    <t>备注</t>
  </si>
  <si>
    <t>陆小龙</t>
  </si>
  <si>
    <t>符合</t>
  </si>
  <si>
    <t>是</t>
  </si>
  <si>
    <t>甘明贤</t>
  </si>
  <si>
    <t>不符合</t>
  </si>
  <si>
    <t>否</t>
  </si>
  <si>
    <t>邱智乐</t>
  </si>
  <si>
    <t>张欢欢</t>
  </si>
  <si>
    <t>王婷玉</t>
  </si>
  <si>
    <t>唐祖家</t>
  </si>
  <si>
    <t>唐燕萍</t>
  </si>
  <si>
    <t>黄颖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</si>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</sst>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pane ySplit="6" topLeftCell="A7" activePane="bottomLeft" state="frozen"/>
      <selection/>
      <selection pane="bottomLeft" activeCell="N10" sqref="N10"/>
    </sheetView>
  </sheetViews>
  <sheetFormatPr defaultColWidth="9" defaultRowHeight="14.4"/>
  <cols>
    <col min="1" max="1" width="4.55555555555556" style="4" customWidth="1"/>
    <col min="2" max="2" width="12.2222222222222" style="4" customWidth="1"/>
    <col min="3" max="3" width="11.6666666666667" style="5" customWidth="1"/>
    <col min="4" max="4" width="13.2222222222222" style="6" customWidth="1"/>
    <col min="5" max="5" width="10.4444444444444" style="5" customWidth="1"/>
    <col min="6" max="6" width="13.2222222222222" style="6" customWidth="1"/>
    <col min="7" max="7" width="12" style="6" customWidth="1"/>
    <col min="8" max="10" width="10.7777777777778" style="7" customWidth="1"/>
    <col min="11" max="11" width="11.2222222222222" style="8" customWidth="1"/>
    <col min="12" max="12" width="13.2222222222222" style="8" customWidth="1"/>
    <col min="13" max="13" width="13.7777777777778" style="9" customWidth="1"/>
    <col min="14" max="14" width="13.1111111111111" style="9" customWidth="1"/>
    <col min="15" max="16384" width="9" style="3"/>
  </cols>
  <sheetData>
    <row r="1" ht="15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15" customHeight="1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5" customHeight="1" spans="1:1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20" customHeight="1" spans="1:1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1" customHeight="1" spans="1:14">
      <c r="A5" s="11">
        <v>46037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40" customHeight="1" spans="1:14">
      <c r="A6" s="12" t="s">
        <v>1</v>
      </c>
      <c r="B6" s="12" t="s">
        <v>2</v>
      </c>
      <c r="C6" s="13" t="s">
        <v>3</v>
      </c>
      <c r="D6" s="12" t="s">
        <v>4</v>
      </c>
      <c r="E6" s="13" t="s">
        <v>5</v>
      </c>
      <c r="F6" s="12" t="s">
        <v>6</v>
      </c>
      <c r="G6" s="12" t="s">
        <v>7</v>
      </c>
      <c r="H6" s="14" t="s">
        <v>8</v>
      </c>
      <c r="I6" s="14" t="s">
        <v>9</v>
      </c>
      <c r="J6" s="15" t="s">
        <v>10</v>
      </c>
      <c r="K6" s="16" t="s">
        <v>11</v>
      </c>
      <c r="L6" s="16" t="s">
        <v>12</v>
      </c>
      <c r="M6" s="16" t="s">
        <v>13</v>
      </c>
    </row>
    <row r="7" s="2" customFormat="1" ht="40" customHeight="1" spans="1:14">
      <c r="A7" s="17">
        <v>1</v>
      </c>
      <c r="B7" s="17" t="s">
        <v>14</v>
      </c>
      <c r="C7" s="18">
        <v>48</v>
      </c>
      <c r="D7" s="18">
        <f>C7*0.4</f>
        <v>19.2</v>
      </c>
      <c r="E7" s="18">
        <v>80.67</v>
      </c>
      <c r="F7" s="18">
        <f>E7*0.6</f>
        <v>48.402</v>
      </c>
      <c r="G7" s="18">
        <f t="shared" ref="G7:G14" si="0">D7+F7</f>
        <v>67.602</v>
      </c>
      <c r="H7" s="19">
        <v>101</v>
      </c>
      <c r="I7" s="19">
        <v>60</v>
      </c>
      <c r="J7" s="19" t="s">
        <v>15</v>
      </c>
      <c r="K7" s="20">
        <v>1</v>
      </c>
      <c r="L7" s="21" t="s">
        <v>16</v>
      </c>
      <c r="M7" s="17"/>
      <c r="N7" s="22"/>
    </row>
    <row r="8" ht="40" customHeight="1" spans="1:14">
      <c r="A8" s="17">
        <v>2</v>
      </c>
      <c r="B8" s="17" t="s">
        <v>17</v>
      </c>
      <c r="C8" s="18">
        <v>44</v>
      </c>
      <c r="D8" s="18">
        <f t="shared" ref="D8:D14" si="1">C8*0.4</f>
        <v>17.6</v>
      </c>
      <c r="E8" s="18">
        <v>44.67</v>
      </c>
      <c r="F8" s="18">
        <f t="shared" ref="F8:F14" si="2">E8*0.6</f>
        <v>26.802</v>
      </c>
      <c r="G8" s="18">
        <f t="shared" si="0"/>
        <v>44.402</v>
      </c>
      <c r="H8" s="19">
        <v>101</v>
      </c>
      <c r="I8" s="19">
        <v>60</v>
      </c>
      <c r="J8" s="19" t="s">
        <v>18</v>
      </c>
      <c r="K8" s="17">
        <v>2</v>
      </c>
      <c r="L8" s="19" t="s">
        <v>19</v>
      </c>
      <c r="M8" s="17"/>
      <c r="N8" s="2"/>
    </row>
    <row r="9" ht="40" customHeight="1" spans="1:14">
      <c r="A9" s="17">
        <v>3</v>
      </c>
      <c r="B9" s="17" t="s">
        <v>20</v>
      </c>
      <c r="C9" s="18">
        <v>52</v>
      </c>
      <c r="D9" s="18">
        <f t="shared" si="1"/>
        <v>20.8</v>
      </c>
      <c r="E9" s="18">
        <v>85.67</v>
      </c>
      <c r="F9" s="18">
        <f t="shared" si="2"/>
        <v>51.402</v>
      </c>
      <c r="G9" s="18">
        <f t="shared" si="0"/>
        <v>72.202</v>
      </c>
      <c r="H9" s="19">
        <v>102</v>
      </c>
      <c r="I9" s="19">
        <v>60</v>
      </c>
      <c r="J9" s="19" t="s">
        <v>15</v>
      </c>
      <c r="K9" s="20">
        <v>1</v>
      </c>
      <c r="L9" s="21" t="s">
        <v>16</v>
      </c>
      <c r="M9" s="19"/>
    </row>
    <row r="10" s="3" customFormat="1" ht="40" customHeight="1" spans="1:14">
      <c r="A10" s="17">
        <v>4</v>
      </c>
      <c r="B10" s="17" t="s">
        <v>21</v>
      </c>
      <c r="C10" s="18">
        <v>53</v>
      </c>
      <c r="D10" s="18">
        <f t="shared" si="1"/>
        <v>21.2</v>
      </c>
      <c r="E10" s="18">
        <v>82.83</v>
      </c>
      <c r="F10" s="18">
        <f t="shared" si="2"/>
        <v>49.698</v>
      </c>
      <c r="G10" s="18">
        <f t="shared" si="0"/>
        <v>70.898</v>
      </c>
      <c r="H10" s="19">
        <v>102</v>
      </c>
      <c r="I10" s="19">
        <v>60</v>
      </c>
      <c r="J10" s="19" t="s">
        <v>15</v>
      </c>
      <c r="K10" s="20">
        <v>2</v>
      </c>
      <c r="L10" s="21" t="s">
        <v>16</v>
      </c>
      <c r="M10" s="19"/>
      <c r="N10" s="9"/>
    </row>
    <row r="11" ht="40" customHeight="1" spans="1:14">
      <c r="A11" s="17">
        <v>5</v>
      </c>
      <c r="B11" s="17" t="s">
        <v>22</v>
      </c>
      <c r="C11" s="18">
        <v>52</v>
      </c>
      <c r="D11" s="18">
        <f t="shared" si="1"/>
        <v>20.8</v>
      </c>
      <c r="E11" s="18">
        <v>83</v>
      </c>
      <c r="F11" s="18">
        <f t="shared" si="2"/>
        <v>49.8</v>
      </c>
      <c r="G11" s="18">
        <f t="shared" si="0"/>
        <v>70.6</v>
      </c>
      <c r="H11" s="19">
        <v>102</v>
      </c>
      <c r="I11" s="19">
        <v>60</v>
      </c>
      <c r="J11" s="19" t="s">
        <v>15</v>
      </c>
      <c r="K11" s="17">
        <v>3</v>
      </c>
      <c r="L11" s="19" t="s">
        <v>19</v>
      </c>
      <c r="M11" s="19"/>
    </row>
    <row r="12" ht="40" customHeight="1" spans="1:14">
      <c r="A12" s="17">
        <v>6</v>
      </c>
      <c r="B12" s="17" t="s">
        <v>23</v>
      </c>
      <c r="C12" s="18">
        <v>55</v>
      </c>
      <c r="D12" s="18">
        <f t="shared" si="1"/>
        <v>22</v>
      </c>
      <c r="E12" s="18">
        <v>76.5</v>
      </c>
      <c r="F12" s="18">
        <f t="shared" si="2"/>
        <v>45.9</v>
      </c>
      <c r="G12" s="18">
        <f t="shared" si="0"/>
        <v>67.9</v>
      </c>
      <c r="H12" s="19">
        <v>102</v>
      </c>
      <c r="I12" s="19">
        <v>60</v>
      </c>
      <c r="J12" s="19" t="s">
        <v>15</v>
      </c>
      <c r="K12" s="17">
        <v>4</v>
      </c>
      <c r="L12" s="19" t="s">
        <v>19</v>
      </c>
      <c r="M12" s="17"/>
      <c r="N12" s="2"/>
    </row>
    <row r="13" ht="40" customHeight="1" spans="1:14">
      <c r="A13" s="17">
        <v>7</v>
      </c>
      <c r="B13" s="17" t="s">
        <v>24</v>
      </c>
      <c r="C13" s="18">
        <v>48</v>
      </c>
      <c r="D13" s="18">
        <f t="shared" si="1"/>
        <v>19.2</v>
      </c>
      <c r="E13" s="18">
        <v>74.17</v>
      </c>
      <c r="F13" s="18">
        <f t="shared" si="2"/>
        <v>44.502</v>
      </c>
      <c r="G13" s="18">
        <f t="shared" si="0"/>
        <v>63.702</v>
      </c>
      <c r="H13" s="19">
        <v>102</v>
      </c>
      <c r="I13" s="19">
        <v>60</v>
      </c>
      <c r="J13" s="19" t="s">
        <v>15</v>
      </c>
      <c r="K13" s="17">
        <v>5</v>
      </c>
      <c r="L13" s="19" t="s">
        <v>19</v>
      </c>
      <c r="M13" s="17"/>
      <c r="N13" s="2"/>
    </row>
    <row r="14" ht="40" customHeight="1" spans="1:14">
      <c r="A14" s="17">
        <v>8</v>
      </c>
      <c r="B14" s="17" t="s">
        <v>25</v>
      </c>
      <c r="C14" s="18">
        <v>54</v>
      </c>
      <c r="D14" s="18">
        <f t="shared" si="1"/>
        <v>21.6</v>
      </c>
      <c r="E14" s="18">
        <v>0</v>
      </c>
      <c r="F14" s="18">
        <f t="shared" si="2"/>
        <v>0</v>
      </c>
      <c r="G14" s="18">
        <f t="shared" si="0"/>
        <v>21.6</v>
      </c>
      <c r="H14" s="19">
        <v>102</v>
      </c>
      <c r="I14" s="19">
        <v>60</v>
      </c>
      <c r="J14" s="19" t="s">
        <v>18</v>
      </c>
      <c r="K14" s="17">
        <v>6</v>
      </c>
      <c r="L14" s="19" t="s">
        <v>19</v>
      </c>
      <c r="M14" s="17" t="s">
        <v>26</v>
      </c>
      <c r="N14" s="2"/>
    </row>
  </sheetData>
  <autoFilter xmlns:etc="http://www.wps.cn/officeDocument/2017/etCustomData" ref="A6:N14" etc:filterBottomFollowUsedRange="0">
    <sortState ref="A6:N14">
      <sortCondition ref="G6" descending="1"/>
    </sortState>
    <extLst/>
  </autoFilter>
  <mergeCells count="2">
    <mergeCell ref="A5:M5"/>
    <mergeCell ref="A1:M4"/>
  </mergeCells>
  <conditionalFormatting sqref="B7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2026-01-15T08:23:45Z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